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FİKSTÜRLER\FUTSA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KÜÇÜK ERKEK" sheetId="1" r:id="rId2"/>
    <sheet name="Sayfa3" sheetId="3" state="hidden" r:id="rId3"/>
    <sheet name="Sayfa1" sheetId="4" state="hidden" r:id="rId4"/>
  </sheets>
  <definedNames>
    <definedName name="_xlnm.Print_Area" localSheetId="1">'KÜÇÜK ERKEK'!$A$1:$AZ$75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44" i="1"/>
  <c r="W45" i="1"/>
  <c r="N11" i="3"/>
  <c r="N12" i="3"/>
  <c r="C76" i="2" s="1"/>
  <c r="N13" i="3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77" i="2"/>
  <c r="C80" i="2"/>
  <c r="C72" i="2"/>
  <c r="W46" i="1"/>
  <c r="AL46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AP7" i="1" l="1"/>
  <c r="C53" i="2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<sst xmlns="http://schemas.openxmlformats.org/spreadsheetml/2006/main" count="587" uniqueCount="206">
  <si>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</si>
  <si>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</si>
  <si>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</si>
  <si>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</si>
  <si>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</si>
  <si>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</si>
  <si>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</si>
  <si>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</si>
  <si>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</si>
  <si>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</si>
  <si>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</si>
  <si>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</si>
  <si>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</si>
  <si>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</si>
  <si>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</si>
  <si>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</si>
  <si>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</si>
  <si>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</si>
  <si>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</si>
  <si>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</si>
  <si>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</si>
  <si>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</si>
  <si>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</si>
  <si>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</si>
  <si>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</si>
  <si>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</si>
  <si>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</si>
  <si>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</si>
  <si>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</si>
  <si>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</si>
  <si>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</si>
  <si>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</si>
  <si>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</si>
  <si>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</si>
  <si>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</si>
  <si>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</si>
  <si>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</si>
  <si>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</si>
  <si>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</si>
  <si>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</si>
  <si>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</si>
  <si>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</si>
  <si>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</si>
  <si>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</si>
  <si>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</si>
  <si>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</si>
  <si>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</si>
  <si>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</si>
  <si>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</si>
  <si>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</si>
  <si>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</si>
  <si>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</si>
  <si>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</si>
  <si>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</si>
  <si>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</si>
  <si>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</si>
  <si>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</si>
  <si>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</si>
  <si>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</si>
  <si>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</si>
  <si>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</si>
  <si>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</si>
  <si>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</si>
  <si>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</si>
  <si>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</si>
  <si>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</si>
  <si>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</si>
  <si>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</si>
  <si>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</si>
  <si>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</si>
  <si>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</si>
  <si>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</si>
  <si>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</si>
  <si>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</si>
  <si>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</si>
  <si>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</si>
  <si>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</si>
  <si>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</si>
  <si>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</si>
  <si>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</si>
  <si>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</si>
  <si>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</si>
  <si>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</si>
  <si>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</si>
  <si>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</si>
  <si>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</si>
  <si>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</si>
  <si>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</si>
  <si>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</si>
  <si>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</si>
  <si>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</si>
  <si>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</si>
  <si>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</si>
  <si>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</si>
  <si>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</si>
  <si>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</si>
  <si>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</si>
  <si>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</si>
  <si>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</si>
  <si>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</si>
  <si>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</si>
  <si>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</si>
  <si>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</si>
  <si>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</si>
  <si>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</si>
  <si>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</si>
  <si>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</si>
  <si>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</si>
  <si>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</si>
  <si>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</si>
  <si>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</si>
  <si>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</si>
  <si>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</si>
  <si>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</si>
  <si>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</si>
  <si>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</si>
  <si>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</si>
  <si>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</si>
  <si>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</si>
  <si>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</si>
  <si>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</si>
  <si>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</si>
  <si>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</si>
  <si>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</si>
  <si>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</si>
  <si>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</si>
  <si>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</si>
  <si>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</si>
  <si>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</si>
  <si>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</si>
  <si>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</si>
  <si>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</si>
  <si>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</si>
  <si>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</si>
  <si>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</si>
  <si>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</si>
  <si>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</si>
  <si>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</si>
  <si>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</si>
  <si>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</si>
  <si>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</si>
  <si>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</si>
  <si>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</si>
  <si>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</si>
  <si>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</si>
  <si>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</si>
  <si>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</si>
  <si>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</si>
  <si>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GRUPLARDAN ÇIKAN İLK İKİ TAKIMA GÖRE</t>
  </si>
  <si>
    <t>K.ERKEK</t>
  </si>
  <si>
    <t>ÖZEL ATAYURT OO</t>
  </si>
  <si>
    <t>ATATÜRK OO</t>
  </si>
  <si>
    <t>KARDEŞLER OO</t>
  </si>
  <si>
    <t>GÜLAY KANATLI OO</t>
  </si>
  <si>
    <t>ŞHT ONUR YEŞİL OO</t>
  </si>
  <si>
    <t>SABRİ KILIÇOĞLU OO</t>
  </si>
  <si>
    <t>30 AĞOSTOS OO</t>
  </si>
  <si>
    <t>ÖZEL ÇAĞFEN OO</t>
  </si>
  <si>
    <t>ÖZEL BİLNET OO</t>
  </si>
  <si>
    <t>BATTALGAZİ OO</t>
  </si>
  <si>
    <t>2 EYLÜL OO</t>
  </si>
  <si>
    <t>MELAHAT ÜNÜGÜR OO</t>
  </si>
  <si>
    <t>ŞHT SONER ÖZÜBEK OO</t>
  </si>
  <si>
    <t>Ş.HALİL DURMAZ OO</t>
  </si>
  <si>
    <t>Ş.BARIŞ ÖZTÜRK OO</t>
  </si>
  <si>
    <t>OKLUBALI S.KAHVECİOĞLU</t>
  </si>
  <si>
    <t>MİMAR SİNAN OO</t>
  </si>
  <si>
    <t>FATİH SULTAN MEHMET OO</t>
  </si>
  <si>
    <t>Ş.MUHAMMED SAFİTÜRK</t>
  </si>
  <si>
    <t>İSTİKLAL OO</t>
  </si>
  <si>
    <t>CAHİT ZARİFOĞLU OO</t>
  </si>
  <si>
    <t>PLEVNE ÖZEL İDARE OO</t>
  </si>
  <si>
    <t>ÖZEL ŞEHİR O.O.</t>
  </si>
  <si>
    <t>TİCARET ODASI OO</t>
  </si>
  <si>
    <t>Ş.YUNUS BAYKAL OO</t>
  </si>
  <si>
    <t>30 AĞUSTOS OO</t>
  </si>
  <si>
    <t>Ş. MUHAMMED SAFİTÜRK OO</t>
  </si>
  <si>
    <t>ŞHT YUNUS BAYKAL OO</t>
  </si>
  <si>
    <t>ESK. ANADOLU İHOO</t>
  </si>
  <si>
    <t>YUNUSEMRE İHOO</t>
  </si>
  <si>
    <t>H. NEZİRE SARIKAMIŞ OO</t>
  </si>
  <si>
    <t>ÖZEL MBA OO</t>
  </si>
  <si>
    <t>GÜNDÜZLER OO</t>
  </si>
  <si>
    <t>ŞHT BARIŞ ÖZTÜRK OO</t>
  </si>
  <si>
    <t>DR MUSTAFA ÇAMKORU OO</t>
  </si>
  <si>
    <t>TED ESKİŞEHİR ÖZEL OO</t>
  </si>
  <si>
    <t>ÖZEL ÇAĞFEN KOLEJİ OO</t>
  </si>
  <si>
    <t>ÖZEL ŞEHİR KOLEJİ OO</t>
  </si>
  <si>
    <t>ESKİŞEHİR OKUL SPORLARI 2024-2025 FUTSAL KÜÇÜK  ERKEK 
FİKSTÜRÜ</t>
  </si>
  <si>
    <t>10.00</t>
  </si>
  <si>
    <t xml:space="preserve"> 10.45</t>
  </si>
  <si>
    <t xml:space="preserve"> 11.30</t>
  </si>
  <si>
    <t xml:space="preserve"> 12.15</t>
  </si>
  <si>
    <t xml:space="preserve">PORSUK S.S </t>
  </si>
  <si>
    <t>İKİ EYLÜL OO</t>
  </si>
  <si>
    <t>1.MAÇ GLB-2.MAÇ GLB</t>
  </si>
  <si>
    <t>3.MAÇ GLB-4.MAÇ GLB</t>
  </si>
  <si>
    <t>5.MAÇ GLB-6.MAÇ GLB</t>
  </si>
  <si>
    <t>7.MAÇ GLB-8.MAÇ GLB</t>
  </si>
  <si>
    <t>1-2 GLB/3-4 GLB</t>
  </si>
  <si>
    <t>5-6 GLB/7-8 GLB</t>
  </si>
  <si>
    <t>PORSUK S.S</t>
  </si>
  <si>
    <t>13.00</t>
  </si>
  <si>
    <t xml:space="preserve"> 13.45</t>
  </si>
  <si>
    <t xml:space="preserve"> 14.30</t>
  </si>
  <si>
    <t xml:space="preserve"> 15.15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</si>
</sst>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0" fillId="0" borderId="0" xfId="0"/>
    <xf numFmtId="0" fontId="16" fillId="34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4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4" borderId="0" xfId="0" applyFont="1" applyFill="1" applyBorder="1" applyAlignment="1">
      <alignment horizontal="center" vertical="center"/>
    </xf>
    <xf numFmtId="0" fontId="0" fillId="37" borderId="0" xfId="0" applyFill="1"/>
    <xf numFmtId="0" fontId="0" fillId="39" borderId="11" xfId="0" applyFill="1" applyBorder="1"/>
    <xf numFmtId="0" fontId="0" fillId="40" borderId="16" xfId="0" applyFill="1" applyBorder="1"/>
    <xf numFmtId="0" fontId="0" fillId="39" borderId="10" xfId="0" applyFill="1" applyBorder="1"/>
    <xf numFmtId="0" fontId="23" fillId="39" borderId="10" xfId="0" applyFont="1" applyFill="1" applyBorder="1"/>
    <xf numFmtId="0" fontId="23" fillId="37" borderId="0" xfId="0" applyFont="1" applyFill="1"/>
    <xf numFmtId="0" fontId="23" fillId="39" borderId="11" xfId="0" applyFont="1" applyFill="1" applyBorder="1"/>
    <xf numFmtId="0" fontId="23" fillId="40" borderId="16" xfId="0" applyFont="1" applyFill="1" applyBorder="1"/>
    <xf numFmtId="0" fontId="0" fillId="0" borderId="10" xfId="0" applyFill="1" applyBorder="1"/>
    <xf numFmtId="0" fontId="0" fillId="0" borderId="0" xfId="0" applyFill="1"/>
    <xf numFmtId="0" fontId="25" fillId="36" borderId="0" xfId="0" applyFont="1" applyFill="1"/>
    <xf numFmtId="0" fontId="25" fillId="0" borderId="0" xfId="0" applyFont="1"/>
    <xf numFmtId="0" fontId="25" fillId="40" borderId="16" xfId="0" applyFont="1" applyFill="1" applyBorder="1"/>
    <xf numFmtId="0" fontId="26" fillId="0" borderId="0" xfId="0" applyFont="1"/>
    <xf numFmtId="0" fontId="25" fillId="38" borderId="0" xfId="0" applyFont="1" applyFill="1"/>
    <xf numFmtId="0" fontId="25" fillId="35" borderId="16" xfId="0" applyFont="1" applyFill="1" applyBorder="1"/>
    <xf numFmtId="0" fontId="26" fillId="0" borderId="16" xfId="0" applyFont="1" applyFill="1" applyBorder="1"/>
    <xf numFmtId="0" fontId="25" fillId="41" borderId="0" xfId="0" applyFont="1" applyFill="1"/>
    <xf numFmtId="0" fontId="25" fillId="33" borderId="16" xfId="0" applyFont="1" applyFill="1" applyBorder="1"/>
    <xf numFmtId="0" fontId="26" fillId="0" borderId="0" xfId="0" applyFont="1" applyFill="1"/>
    <xf numFmtId="0" fontId="26" fillId="0" borderId="0" xfId="0" applyFont="1" applyFill="1" applyBorder="1"/>
    <xf numFmtId="0" fontId="28" fillId="39" borderId="11" xfId="0" applyFont="1" applyFill="1" applyBorder="1" applyAlignment="1">
      <alignment horizontal="center"/>
    </xf>
    <xf numFmtId="0" fontId="28" fillId="39" borderId="10" xfId="0" applyFont="1" applyFill="1" applyBorder="1" applyAlignment="1">
      <alignment horizontal="center"/>
    </xf>
    <xf numFmtId="0" fontId="28" fillId="39" borderId="11" xfId="0" applyFont="1" applyFill="1" applyBorder="1" applyAlignment="1" applyProtection="1">
      <alignment horizontal="center"/>
      <protection locked="0"/>
    </xf>
    <xf numFmtId="0" fontId="25" fillId="40" borderId="16" xfId="0" applyFont="1" applyFill="1" applyBorder="1" applyProtection="1">
      <protection locked="0"/>
    </xf>
    <xf numFmtId="0" fontId="28" fillId="39" borderId="10" xfId="0" applyFont="1" applyFill="1" applyBorder="1" applyAlignment="1" applyProtection="1">
      <alignment horizontal="center"/>
      <protection locked="0"/>
    </xf>
    <xf numFmtId="0" fontId="25" fillId="37" borderId="0" xfId="0" applyFont="1" applyFill="1" applyProtection="1">
      <protection locked="0"/>
    </xf>
    <xf numFmtId="0" fontId="27" fillId="40" borderId="16" xfId="0" applyFont="1" applyFill="1" applyBorder="1" applyProtection="1">
      <protection locked="0"/>
    </xf>
    <xf numFmtId="0" fontId="28" fillId="37" borderId="0" xfId="0" applyFont="1" applyFill="1"/>
    <xf numFmtId="16" fontId="25" fillId="37" borderId="0" xfId="0" applyNumberFormat="1" applyFont="1" applyFill="1" applyProtection="1">
      <protection locked="0"/>
    </xf>
    <xf numFmtId="0" fontId="0" fillId="42" borderId="0" xfId="0" applyFill="1" applyProtection="1"/>
    <xf numFmtId="0" fontId="20" fillId="42" borderId="0" xfId="0" applyFont="1" applyFill="1" applyProtection="1"/>
    <xf numFmtId="0" fontId="18" fillId="42" borderId="0" xfId="0" applyFont="1" applyFill="1" applyAlignment="1" applyProtection="1">
      <alignment horizontal="center" vertical="center" wrapText="1"/>
    </xf>
    <xf numFmtId="0" fontId="0" fillId="42" borderId="0" xfId="0" applyFill="1" applyAlignment="1" applyProtection="1">
      <alignment wrapText="1"/>
    </xf>
    <xf numFmtId="0" fontId="16" fillId="42" borderId="0" xfId="0" applyFont="1" applyFill="1" applyProtection="1"/>
    <xf numFmtId="0" fontId="16" fillId="42" borderId="10" xfId="0" applyFont="1" applyFill="1" applyBorder="1" applyAlignment="1" applyProtection="1">
      <alignment horizontal="center" vertical="center"/>
    </xf>
    <xf numFmtId="0" fontId="22" fillId="42" borderId="0" xfId="0" applyFont="1" applyFill="1" applyProtection="1"/>
    <xf numFmtId="0" fontId="22" fillId="42" borderId="10" xfId="0" applyFont="1" applyFill="1" applyBorder="1" applyAlignment="1" applyProtection="1">
      <alignment horizontal="center" vertical="center"/>
    </xf>
    <xf numFmtId="0" fontId="0" fillId="42" borderId="0" xfId="0" applyFill="1" applyBorder="1" applyProtection="1"/>
    <xf numFmtId="14" fontId="16" fillId="42" borderId="0" xfId="0" applyNumberFormat="1" applyFont="1" applyFill="1" applyBorder="1" applyAlignment="1" applyProtection="1"/>
    <xf numFmtId="0" fontId="18" fillId="42" borderId="0" xfId="0" applyFont="1" applyFill="1" applyBorder="1" applyAlignment="1" applyProtection="1">
      <alignment horizontal="center"/>
      <protection locked="0"/>
    </xf>
    <xf numFmtId="16" fontId="0" fillId="42" borderId="0" xfId="0" applyNumberFormat="1" applyFill="1" applyAlignment="1" applyProtection="1">
      <alignment horizontal="left"/>
    </xf>
    <xf numFmtId="0" fontId="0" fillId="42" borderId="0" xfId="0" applyFont="1" applyFill="1" applyProtection="1"/>
    <xf numFmtId="16" fontId="0" fillId="42" borderId="0" xfId="0" applyNumberFormat="1" applyFill="1" applyProtection="1"/>
    <xf numFmtId="14" fontId="0" fillId="42" borderId="0" xfId="0" applyNumberFormat="1" applyFont="1" applyFill="1" applyBorder="1" applyAlignment="1" applyProtection="1"/>
    <xf numFmtId="14" fontId="0" fillId="42" borderId="0" xfId="0" applyNumberFormat="1" applyFont="1" applyFill="1" applyBorder="1" applyAlignment="1" applyProtection="1">
      <alignment horizontal="center"/>
      <protection locked="0"/>
    </xf>
    <xf numFmtId="0" fontId="0" fillId="42" borderId="0" xfId="0" applyFont="1" applyFill="1" applyBorder="1" applyAlignment="1" applyProtection="1">
      <alignment horizontal="center"/>
      <protection locked="0"/>
    </xf>
    <xf numFmtId="20" fontId="0" fillId="42" borderId="0" xfId="0" applyNumberFormat="1" applyFont="1" applyFill="1" applyBorder="1" applyAlignment="1" applyProtection="1">
      <alignment horizontal="center" vertical="center"/>
      <protection locked="0"/>
    </xf>
    <xf numFmtId="0" fontId="0" fillId="42" borderId="0" xfId="0" applyFont="1" applyFill="1" applyBorder="1" applyAlignment="1" applyProtection="1">
      <alignment horizontal="left" vertical="center" shrinkToFit="1"/>
      <protection locked="0"/>
    </xf>
    <xf numFmtId="49" fontId="0" fillId="42" borderId="0" xfId="0" applyNumberFormat="1" applyFont="1" applyFill="1" applyBorder="1" applyAlignment="1" applyProtection="1">
      <alignment horizontal="center" vertical="center"/>
      <protection locked="0"/>
    </xf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14" fontId="0" fillId="42" borderId="10" xfId="0" applyNumberFormat="1" applyFont="1" applyFill="1" applyBorder="1" applyAlignment="1" applyProtection="1">
      <alignment horizontal="center"/>
      <protection locked="0"/>
    </xf>
    <xf numFmtId="0" fontId="0" fillId="42" borderId="10" xfId="0" applyFont="1" applyFill="1" applyBorder="1" applyAlignment="1" applyProtection="1">
      <alignment horizontal="center"/>
      <protection locked="0"/>
    </xf>
    <xf numFmtId="20" fontId="0" fillId="0" borderId="10" xfId="0" applyNumberFormat="1" applyFont="1" applyFill="1" applyBorder="1" applyAlignment="1">
      <alignment horizontal="center" vertical="center"/>
    </xf>
    <xf numFmtId="0" fontId="18" fillId="42" borderId="10" xfId="0" applyFont="1" applyFill="1" applyBorder="1" applyAlignment="1" applyProtection="1">
      <alignment horizontal="center"/>
      <protection locked="0"/>
    </xf>
    <xf numFmtId="49" fontId="22" fillId="42" borderId="10" xfId="0" applyNumberFormat="1" applyFont="1" applyFill="1" applyBorder="1" applyAlignment="1" applyProtection="1">
      <alignment horizontal="center" vertical="center"/>
      <protection locked="0"/>
    </xf>
    <xf numFmtId="0" fontId="16" fillId="42" borderId="10" xfId="0" applyFont="1" applyFill="1" applyBorder="1" applyAlignment="1" applyProtection="1">
      <alignment horizontal="center"/>
      <protection locked="0"/>
    </xf>
    <xf numFmtId="0" fontId="16" fillId="43" borderId="10" xfId="0" applyFont="1" applyFill="1" applyBorder="1" applyAlignment="1" applyProtection="1">
      <alignment horizontal="center"/>
    </xf>
    <xf numFmtId="49" fontId="24" fillId="42" borderId="10" xfId="0" applyNumberFormat="1" applyFont="1" applyFill="1" applyBorder="1" applyAlignment="1" applyProtection="1">
      <alignment horizontal="center" vertical="center"/>
      <protection locked="0"/>
    </xf>
    <xf numFmtId="0" fontId="18" fillId="42" borderId="11" xfId="0" applyFont="1" applyFill="1" applyBorder="1" applyAlignment="1" applyProtection="1">
      <alignment horizontal="center"/>
    </xf>
    <xf numFmtId="0" fontId="18" fillId="42" borderId="12" xfId="0" applyFont="1" applyFill="1" applyBorder="1" applyAlignment="1" applyProtection="1">
      <alignment horizontal="center"/>
    </xf>
    <xf numFmtId="0" fontId="18" fillId="42" borderId="13" xfId="0" applyFont="1" applyFill="1" applyBorder="1" applyAlignment="1" applyProtection="1">
      <alignment horizontal="center"/>
    </xf>
    <xf numFmtId="49" fontId="0" fillId="42" borderId="10" xfId="0" applyNumberFormat="1" applyFont="1" applyFill="1" applyBorder="1" applyAlignment="1" applyProtection="1">
      <alignment horizontal="center" vertical="center"/>
      <protection locked="0"/>
    </xf>
    <xf numFmtId="0" fontId="16" fillId="42" borderId="11" xfId="0" applyFont="1" applyFill="1" applyBorder="1" applyAlignment="1" applyProtection="1">
      <alignment horizontal="center"/>
      <protection locked="0"/>
    </xf>
    <xf numFmtId="0" fontId="16" fillId="42" borderId="13" xfId="0" applyFont="1" applyFill="1" applyBorder="1" applyAlignment="1" applyProtection="1">
      <alignment horizontal="center"/>
      <protection locked="0"/>
    </xf>
    <xf numFmtId="0" fontId="16" fillId="42" borderId="10" xfId="0" applyFont="1" applyFill="1" applyBorder="1" applyAlignment="1" applyProtection="1">
      <alignment horizontal="center"/>
    </xf>
    <xf numFmtId="17" fontId="0" fillId="0" borderId="10" xfId="0" applyNumberFormat="1" applyFont="1" applyFill="1" applyBorder="1" applyAlignment="1">
      <alignment horizontal="center" vertical="center"/>
    </xf>
    <xf numFmtId="16" fontId="0" fillId="42" borderId="10" xfId="0" applyNumberFormat="1" applyFont="1" applyFill="1" applyBorder="1" applyAlignment="1" applyProtection="1">
      <alignment horizontal="center" vertical="center"/>
      <protection locked="0"/>
    </xf>
    <xf numFmtId="14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0" xfId="0" applyNumberFormat="1" applyFont="1" applyFill="1" applyBorder="1" applyAlignment="1" applyProtection="1">
      <alignment horizontal="center" vertical="center"/>
      <protection locked="0"/>
    </xf>
    <xf numFmtId="14" fontId="0" fillId="42" borderId="10" xfId="0" applyNumberFormat="1" applyFont="1" applyFill="1" applyBorder="1" applyAlignment="1" applyProtection="1">
      <alignment horizontal="center"/>
    </xf>
    <xf numFmtId="14" fontId="16" fillId="42" borderId="10" xfId="0" applyNumberFormat="1" applyFont="1" applyFill="1" applyBorder="1" applyAlignment="1" applyProtection="1">
      <alignment horizontal="center"/>
    </xf>
    <xf numFmtId="0" fontId="18" fillId="42" borderId="10" xfId="0" applyFont="1" applyFill="1" applyBorder="1" applyAlignment="1" applyProtection="1">
      <alignment horizontal="center"/>
    </xf>
    <xf numFmtId="16" fontId="0" fillId="42" borderId="11" xfId="0" applyNumberFormat="1" applyFont="1" applyFill="1" applyBorder="1" applyAlignment="1" applyProtection="1">
      <alignment horizontal="center" vertical="center"/>
    </xf>
    <xf numFmtId="16" fontId="0" fillId="42" borderId="13" xfId="0" applyNumberFormat="1" applyFont="1" applyFill="1" applyBorder="1" applyAlignment="1" applyProtection="1">
      <alignment horizontal="center" vertical="center"/>
    </xf>
    <xf numFmtId="0" fontId="16" fillId="43" borderId="10" xfId="0" applyFont="1" applyFill="1" applyBorder="1" applyAlignment="1" applyProtection="1">
      <alignment horizontal="center"/>
      <protection locked="0"/>
    </xf>
    <xf numFmtId="0" fontId="19" fillId="42" borderId="0" xfId="0" applyFont="1" applyFill="1" applyAlignment="1" applyProtection="1">
      <alignment horizontal="center" vertical="center" wrapText="1"/>
    </xf>
    <xf numFmtId="0" fontId="21" fillId="42" borderId="0" xfId="0" applyFont="1" applyFill="1" applyAlignment="1" applyProtection="1">
      <alignment horizontal="center"/>
    </xf>
    <xf numFmtId="0" fontId="20" fillId="43" borderId="10" xfId="0" applyFont="1" applyFill="1" applyBorder="1" applyAlignment="1" applyProtection="1">
      <alignment horizontal="center"/>
    </xf>
    <xf numFmtId="0" fontId="22" fillId="42" borderId="11" xfId="0" applyFont="1" applyFill="1" applyBorder="1" applyAlignment="1" applyProtection="1">
      <alignment horizontal="center"/>
    </xf>
    <xf numFmtId="0" fontId="22" fillId="42" borderId="12" xfId="0" applyFont="1" applyFill="1" applyBorder="1" applyAlignment="1" applyProtection="1">
      <alignment horizontal="center"/>
    </xf>
    <xf numFmtId="0" fontId="22" fillId="42" borderId="13" xfId="0" applyFont="1" applyFill="1" applyBorder="1" applyAlignment="1" applyProtection="1">
      <alignment horizontal="center"/>
    </xf>
    <xf numFmtId="16" fontId="0" fillId="42" borderId="14" xfId="0" applyNumberFormat="1" applyFont="1" applyFill="1" applyBorder="1" applyAlignment="1" applyProtection="1">
      <alignment horizontal="center" vertical="center"/>
    </xf>
    <xf numFmtId="16" fontId="0" fillId="42" borderId="15" xfId="0" applyNumberFormat="1" applyFont="1" applyFill="1" applyBorder="1" applyAlignment="1" applyProtection="1">
      <alignment horizontal="center" vertical="center"/>
    </xf>
    <xf numFmtId="0" fontId="30" fillId="42" borderId="11" xfId="0" applyFont="1" applyFill="1" applyBorder="1" applyAlignment="1" applyProtection="1">
      <alignment horizontal="center"/>
    </xf>
    <xf numFmtId="0" fontId="30" fillId="42" borderId="12" xfId="0" applyFont="1" applyFill="1" applyBorder="1" applyAlignment="1" applyProtection="1">
      <alignment horizontal="center"/>
    </xf>
    <xf numFmtId="0" fontId="30" fillId="42" borderId="13" xfId="0" applyFont="1" applyFill="1" applyBorder="1" applyAlignment="1" applyProtection="1">
      <alignment horizontal="center"/>
    </xf>
    <xf numFmtId="0" fontId="29" fillId="42" borderId="11" xfId="0" applyFont="1" applyFill="1" applyBorder="1" applyAlignment="1" applyProtection="1">
      <alignment horizontal="center"/>
    </xf>
    <xf numFmtId="0" fontId="29" fillId="42" borderId="12" xfId="0" applyFont="1" applyFill="1" applyBorder="1" applyAlignment="1" applyProtection="1">
      <alignment horizontal="center"/>
    </xf>
    <xf numFmtId="0" fontId="29" fillId="42" borderId="13" xfId="0" applyFont="1" applyFill="1" applyBorder="1" applyAlignment="1" applyProtection="1">
      <alignment horizontal="center"/>
    </xf>
    <xf numFmtId="0" fontId="26" fillId="0" borderId="0" xfId="0" applyFont="1" applyFill="1" applyAlignment="1">
      <alignment horizontal="center"/>
    </xf>
    <xf numFmtId="0" fontId="25" fillId="38" borderId="0" xfId="0" applyFont="1" applyFill="1" applyAlignment="1">
      <alignment horizontal="center"/>
    </xf>
    <xf numFmtId="0" fontId="25" fillId="41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273843</xdr:colOff>
      <xdr:row>3</xdr:row>
      <xdr:rowOff>83344</xdr:rowOff>
    </xdr:from>
    <xdr:to>
      <xdr:col>77</xdr:col>
      <xdr:colOff>47624</xdr:colOff>
      <xdr:row>12</xdr:row>
      <xdr:rowOff>116682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37" y="869157"/>
          <a:ext cx="3309937" cy="178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9" t="s">
        <v>0</v>
      </c>
      <c r="C2" s="60"/>
    </row>
    <row r="3" spans="1:3" x14ac:dyDescent="0.25">
      <c r="A3" s="3" t="s">
        <v>21</v>
      </c>
      <c r="B3" s="2">
        <v>1</v>
      </c>
      <c r="C3" s="5" t="str">
        <f>Sayfa3!B3</f>
        <v>PLEVNE ÖZEL İDARE OO</v>
      </c>
    </row>
    <row r="4" spans="1:3" x14ac:dyDescent="0.25">
      <c r="A4" s="3" t="s">
        <v>22</v>
      </c>
      <c r="B4" s="2">
        <v>2</v>
      </c>
      <c r="C4" s="5" t="str">
        <f>Sayfa3!B4</f>
        <v>ATATÜRK OO</v>
      </c>
    </row>
    <row r="5" spans="1:3" x14ac:dyDescent="0.25">
      <c r="A5" s="3" t="s">
        <v>23</v>
      </c>
      <c r="B5" s="2">
        <v>3</v>
      </c>
      <c r="C5" s="5" t="str">
        <f>Sayfa3!B5</f>
        <v>BATTALGAZİ OO</v>
      </c>
    </row>
    <row r="6" spans="1:3" x14ac:dyDescent="0.25">
      <c r="A6" s="4" t="s">
        <v>24</v>
      </c>
      <c r="B6" s="2">
        <v>4</v>
      </c>
      <c r="C6" s="5" t="str">
        <f>Sayfa3!B6</f>
        <v>ŞHT ONUR YEŞİL OO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9" t="s">
        <v>1</v>
      </c>
      <c r="C10" s="60"/>
    </row>
    <row r="11" spans="1:3" x14ac:dyDescent="0.25">
      <c r="A11" s="3" t="s">
        <v>27</v>
      </c>
      <c r="B11" s="2">
        <v>1</v>
      </c>
      <c r="C11" s="5" t="str">
        <f>Sayfa3!E3</f>
        <v>KARDEŞLER OO</v>
      </c>
    </row>
    <row r="12" spans="1:3" x14ac:dyDescent="0.25">
      <c r="A12" s="3" t="s">
        <v>28</v>
      </c>
      <c r="B12" s="2">
        <v>2</v>
      </c>
      <c r="C12" s="5" t="str">
        <f>Sayfa3!E4</f>
        <v>Ş.BARIŞ ÖZTÜRK OO</v>
      </c>
    </row>
    <row r="13" spans="1:3" x14ac:dyDescent="0.25">
      <c r="A13" s="3" t="s">
        <v>29</v>
      </c>
      <c r="B13" s="2">
        <v>3</v>
      </c>
      <c r="C13" s="5" t="str">
        <f>Sayfa3!E5</f>
        <v>MELAHAT ÜNÜGÜR OO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9" t="s">
        <v>2</v>
      </c>
      <c r="C18" s="60"/>
    </row>
    <row r="19" spans="1:3" x14ac:dyDescent="0.25">
      <c r="A19" s="3" t="s">
        <v>33</v>
      </c>
      <c r="B19" s="2">
        <v>1</v>
      </c>
      <c r="C19" s="5" t="str">
        <f>Sayfa3!H3</f>
        <v>CAHİT ZARİFOĞLU OO</v>
      </c>
    </row>
    <row r="20" spans="1:3" x14ac:dyDescent="0.25">
      <c r="A20" s="3" t="s">
        <v>34</v>
      </c>
      <c r="B20" s="2">
        <v>2</v>
      </c>
      <c r="C20" s="5" t="str">
        <f>Sayfa3!H4</f>
        <v>SABRİ KILIÇOĞLU OO</v>
      </c>
    </row>
    <row r="21" spans="1:3" x14ac:dyDescent="0.25">
      <c r="A21" s="3" t="s">
        <v>35</v>
      </c>
      <c r="B21" s="2">
        <v>3</v>
      </c>
      <c r="C21" s="5" t="str">
        <f>Sayfa3!H5</f>
        <v>ŞHT SONER ÖZÜBEK OO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9" t="s">
        <v>3</v>
      </c>
      <c r="C26" s="60"/>
    </row>
    <row r="27" spans="1:3" x14ac:dyDescent="0.25">
      <c r="A27" s="3" t="s">
        <v>39</v>
      </c>
      <c r="B27" s="2">
        <v>1</v>
      </c>
      <c r="C27" s="5" t="str">
        <f>Sayfa3!K3</f>
        <v>GÜLAY KANATLI OO</v>
      </c>
    </row>
    <row r="28" spans="1:3" x14ac:dyDescent="0.25">
      <c r="A28" s="3" t="s">
        <v>40</v>
      </c>
      <c r="B28" s="2">
        <v>2</v>
      </c>
      <c r="C28" s="5" t="str">
        <f>Sayfa3!K4</f>
        <v>ÖZEL ŞEHİR O.O.</v>
      </c>
    </row>
    <row r="29" spans="1:3" x14ac:dyDescent="0.25">
      <c r="A29" s="3" t="s">
        <v>41</v>
      </c>
      <c r="B29" s="2">
        <v>3</v>
      </c>
      <c r="C29" s="5" t="str">
        <f>Sayfa3!K5</f>
        <v>30 AĞOSTOS OO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9" t="s">
        <v>4</v>
      </c>
      <c r="C34" s="60"/>
    </row>
    <row r="35" spans="1:3" x14ac:dyDescent="0.25">
      <c r="A35" s="3" t="s">
        <v>45</v>
      </c>
      <c r="B35" s="2">
        <v>1</v>
      </c>
      <c r="C35" s="5" t="str">
        <f>Sayfa3!N3</f>
        <v>Ş.MUHAMMED SAFİTÜRK</v>
      </c>
    </row>
    <row r="36" spans="1:3" x14ac:dyDescent="0.25">
      <c r="A36" s="3" t="s">
        <v>46</v>
      </c>
      <c r="B36" s="2">
        <v>2</v>
      </c>
      <c r="C36" s="5" t="str">
        <f>Sayfa3!N4</f>
        <v>FATİH SULTAN MEHMET OO</v>
      </c>
    </row>
    <row r="37" spans="1:3" x14ac:dyDescent="0.25">
      <c r="A37" s="3" t="s">
        <v>47</v>
      </c>
      <c r="B37" s="2">
        <v>3</v>
      </c>
      <c r="C37" s="5" t="str">
        <f>Sayfa3!N5</f>
        <v>2 EYLÜL OO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9" t="s">
        <v>5</v>
      </c>
      <c r="C42" s="60"/>
    </row>
    <row r="43" spans="1:3" x14ac:dyDescent="0.25">
      <c r="A43" s="3" t="s">
        <v>51</v>
      </c>
      <c r="B43" s="2">
        <v>1</v>
      </c>
      <c r="C43" s="5" t="str">
        <f>Sayfa3!B11</f>
        <v>Ş.HALİL DURMAZ OO</v>
      </c>
    </row>
    <row r="44" spans="1:3" x14ac:dyDescent="0.25">
      <c r="A44" s="3" t="s">
        <v>52</v>
      </c>
      <c r="B44" s="2">
        <v>2</v>
      </c>
      <c r="C44" s="5" t="str">
        <f>Sayfa3!B12</f>
        <v>MİMAR SİNAN OO</v>
      </c>
    </row>
    <row r="45" spans="1:3" x14ac:dyDescent="0.25">
      <c r="A45" s="3" t="s">
        <v>53</v>
      </c>
      <c r="B45" s="2">
        <v>3</v>
      </c>
      <c r="C45" s="5" t="str">
        <f>Sayfa3!B13</f>
        <v>TİCARET ODASI OO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9" t="s">
        <v>6</v>
      </c>
      <c r="C50" s="60"/>
    </row>
    <row r="51" spans="1:3" x14ac:dyDescent="0.25">
      <c r="A51" s="3" t="s">
        <v>57</v>
      </c>
      <c r="B51" s="2">
        <v>1</v>
      </c>
      <c r="C51" s="5" t="str">
        <f>Sayfa3!E11</f>
        <v>Ş.YUNUS BAYKAL OO</v>
      </c>
    </row>
    <row r="52" spans="1:3" x14ac:dyDescent="0.25">
      <c r="A52" s="3" t="s">
        <v>58</v>
      </c>
      <c r="B52" s="2">
        <v>2</v>
      </c>
      <c r="C52" s="5" t="str">
        <f>Sayfa3!E12</f>
        <v>İSTİKLAL OO</v>
      </c>
    </row>
    <row r="53" spans="1:3" x14ac:dyDescent="0.25">
      <c r="A53" s="3" t="s">
        <v>59</v>
      </c>
      <c r="B53" s="2">
        <v>3</v>
      </c>
      <c r="C53" s="5" t="str">
        <f>Sayfa3!E13</f>
        <v>ÖZEL ÇAĞFEN OO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9" t="s">
        <v>7</v>
      </c>
      <c r="C58" s="60"/>
    </row>
    <row r="59" spans="1:3" x14ac:dyDescent="0.25">
      <c r="A59" s="3" t="s">
        <v>63</v>
      </c>
      <c r="B59" s="2">
        <v>1</v>
      </c>
      <c r="C59" s="5" t="str">
        <f>Sayfa3!H11</f>
        <v>OKLUBALI S.KAHVECİOĞLU</v>
      </c>
    </row>
    <row r="60" spans="1:3" x14ac:dyDescent="0.25">
      <c r="A60" s="3" t="s">
        <v>64</v>
      </c>
      <c r="B60" s="2">
        <v>2</v>
      </c>
      <c r="C60" s="5" t="str">
        <f>Sayfa3!H12</f>
        <v>ÖZEL BİLNET OO</v>
      </c>
    </row>
    <row r="61" spans="1:3" x14ac:dyDescent="0.25">
      <c r="A61" s="3" t="s">
        <v>65</v>
      </c>
      <c r="B61" s="2">
        <v>3</v>
      </c>
      <c r="C61" s="5" t="str">
        <f>Sayfa3!H13</f>
        <v>ÖZEL ATAYURT OO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9" t="s">
        <v>8</v>
      </c>
      <c r="C66" s="60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9" t="s">
        <v>9</v>
      </c>
      <c r="C74" s="60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9" t="s">
        <v>10</v>
      </c>
      <c r="C82" s="60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9" t="s">
        <v>11</v>
      </c>
      <c r="C90" s="60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9" t="s">
        <v>19</v>
      </c>
      <c r="C98" s="60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9" t="s">
        <v>20</v>
      </c>
      <c r="C106" s="60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B75"/>
  <sheetViews>
    <sheetView tabSelected="1" topLeftCell="A46" zoomScale="80" zoomScaleNormal="80" workbookViewId="0">
      <selection activeCell="CC73" sqref="CC73"/>
    </sheetView>
  </sheetViews>
  <sheetFormatPr defaultRowHeight="15" x14ac:dyDescent="0.25"/>
  <cols>
    <col min="1" max="1" width="2" style="39" customWidth="1"/>
    <col min="2" max="36" width="2.28515625" style="39" customWidth="1"/>
    <col min="37" max="37" width="14.7109375" style="39" customWidth="1"/>
    <col min="38" max="52" width="2.28515625" style="39" customWidth="1"/>
    <col min="53" max="53" width="4.85546875" style="39" customWidth="1"/>
    <col min="54" max="68" width="2" style="39" customWidth="1"/>
    <col min="69" max="70" width="2.5703125" style="39" customWidth="1"/>
    <col min="71" max="72" width="2" style="39" customWidth="1"/>
    <col min="73" max="80" width="2" style="41" customWidth="1"/>
    <col min="81" max="82" width="2.5703125" style="39" customWidth="1"/>
    <col min="83" max="84" width="2" style="39" customWidth="1"/>
    <col min="85" max="93" width="2" style="41" customWidth="1"/>
    <col min="94" max="95" width="2.5703125" style="39" customWidth="1"/>
    <col min="96" max="97" width="2" style="39" customWidth="1"/>
    <col min="98" max="99" width="2" style="42" customWidth="1"/>
    <col min="100" max="101" width="2.5703125" style="42" customWidth="1"/>
    <col min="102" max="106" width="2" style="42" customWidth="1"/>
    <col min="107" max="108" width="2.5703125" style="39" customWidth="1"/>
    <col min="109" max="146" width="2" style="39" customWidth="1"/>
    <col min="147" max="16384" width="9.140625" style="39"/>
  </cols>
  <sheetData>
    <row r="1" spans="1:54" ht="20.25" customHeight="1" x14ac:dyDescent="0.25">
      <c r="A1" s="86" t="s">
        <v>188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B1" s="40"/>
    </row>
    <row r="2" spans="1:54" ht="20.2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B2" s="43"/>
    </row>
    <row r="3" spans="1:54" ht="21" x14ac:dyDescent="0.35"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BB3" s="43"/>
    </row>
    <row r="4" spans="1:54" ht="15.75" x14ac:dyDescent="0.25">
      <c r="B4" s="88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40"/>
      <c r="O4" s="88" t="s">
        <v>1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40"/>
      <c r="AB4" s="88" t="s">
        <v>2</v>
      </c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40"/>
      <c r="AO4" s="88" t="s">
        <v>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B4" s="43"/>
    </row>
    <row r="5" spans="1:54" x14ac:dyDescent="0.25">
      <c r="B5" s="44">
        <v>1</v>
      </c>
      <c r="C5" s="89" t="s">
        <v>176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45"/>
      <c r="O5" s="46">
        <v>1</v>
      </c>
      <c r="P5" s="89" t="s">
        <v>178</v>
      </c>
      <c r="Q5" s="90"/>
      <c r="R5" s="90"/>
      <c r="S5" s="90"/>
      <c r="T5" s="90"/>
      <c r="U5" s="90"/>
      <c r="V5" s="90"/>
      <c r="W5" s="90"/>
      <c r="X5" s="90"/>
      <c r="Y5" s="90"/>
      <c r="Z5" s="91"/>
      <c r="AA5" s="45"/>
      <c r="AB5" s="46">
        <v>1</v>
      </c>
      <c r="AC5" s="89" t="s">
        <v>180</v>
      </c>
      <c r="AD5" s="90"/>
      <c r="AE5" s="90"/>
      <c r="AF5" s="90"/>
      <c r="AG5" s="90"/>
      <c r="AH5" s="90"/>
      <c r="AI5" s="90"/>
      <c r="AJ5" s="90"/>
      <c r="AK5" s="90"/>
      <c r="AL5" s="90"/>
      <c r="AM5" s="91"/>
      <c r="AN5" s="45"/>
      <c r="AO5" s="46">
        <v>1</v>
      </c>
      <c r="AP5" s="89" t="s">
        <v>155</v>
      </c>
      <c r="AQ5" s="90"/>
      <c r="AR5" s="90"/>
      <c r="AS5" s="90"/>
      <c r="AT5" s="90"/>
      <c r="AU5" s="90"/>
      <c r="AV5" s="90"/>
      <c r="AW5" s="90"/>
      <c r="AX5" s="90"/>
      <c r="AY5" s="90"/>
      <c r="AZ5" s="91"/>
      <c r="BB5" s="43"/>
    </row>
    <row r="6" spans="1:54" x14ac:dyDescent="0.25">
      <c r="B6" s="44">
        <v>2</v>
      </c>
      <c r="C6" s="89" t="s">
        <v>161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45"/>
      <c r="O6" s="46">
        <v>2</v>
      </c>
      <c r="P6" s="89" t="s">
        <v>179</v>
      </c>
      <c r="Q6" s="90"/>
      <c r="R6" s="90"/>
      <c r="S6" s="90"/>
      <c r="T6" s="90"/>
      <c r="U6" s="90"/>
      <c r="V6" s="90"/>
      <c r="W6" s="90"/>
      <c r="X6" s="90"/>
      <c r="Y6" s="90"/>
      <c r="Z6" s="91"/>
      <c r="AA6" s="45"/>
      <c r="AB6" s="46">
        <v>2</v>
      </c>
      <c r="AC6" s="89" t="s">
        <v>194</v>
      </c>
      <c r="AD6" s="90"/>
      <c r="AE6" s="90"/>
      <c r="AF6" s="90"/>
      <c r="AG6" s="90"/>
      <c r="AH6" s="90"/>
      <c r="AI6" s="90"/>
      <c r="AJ6" s="90"/>
      <c r="AK6" s="90"/>
      <c r="AL6" s="90"/>
      <c r="AM6" s="91"/>
      <c r="AN6" s="45"/>
      <c r="AO6" s="46">
        <v>2</v>
      </c>
      <c r="AP6" s="89" t="s">
        <v>152</v>
      </c>
      <c r="AQ6" s="90"/>
      <c r="AR6" s="90"/>
      <c r="AS6" s="90"/>
      <c r="AT6" s="90"/>
      <c r="AU6" s="90"/>
      <c r="AV6" s="90"/>
      <c r="AW6" s="90"/>
      <c r="AX6" s="90"/>
      <c r="AY6" s="90"/>
      <c r="AZ6" s="91"/>
    </row>
    <row r="7" spans="1:54" ht="15.75" x14ac:dyDescent="0.25">
      <c r="B7" s="44">
        <v>3</v>
      </c>
      <c r="C7" s="89" t="s">
        <v>166</v>
      </c>
      <c r="D7" s="90"/>
      <c r="E7" s="90"/>
      <c r="F7" s="90"/>
      <c r="G7" s="90"/>
      <c r="H7" s="90"/>
      <c r="I7" s="90"/>
      <c r="J7" s="90"/>
      <c r="K7" s="90"/>
      <c r="L7" s="90"/>
      <c r="M7" s="91"/>
      <c r="N7" s="45"/>
      <c r="O7" s="46">
        <v>3</v>
      </c>
      <c r="P7" s="89" t="s">
        <v>186</v>
      </c>
      <c r="Q7" s="90"/>
      <c r="R7" s="90"/>
      <c r="S7" s="90"/>
      <c r="T7" s="90"/>
      <c r="U7" s="90"/>
      <c r="V7" s="90"/>
      <c r="W7" s="90"/>
      <c r="X7" s="90"/>
      <c r="Y7" s="90"/>
      <c r="Z7" s="91"/>
      <c r="AA7" s="45"/>
      <c r="AB7" s="46">
        <v>3</v>
      </c>
      <c r="AC7" s="89" t="s">
        <v>173</v>
      </c>
      <c r="AD7" s="90"/>
      <c r="AE7" s="90"/>
      <c r="AF7" s="90"/>
      <c r="AG7" s="90"/>
      <c r="AH7" s="90"/>
      <c r="AI7" s="90"/>
      <c r="AJ7" s="90"/>
      <c r="AK7" s="90"/>
      <c r="AL7" s="90"/>
      <c r="AM7" s="91"/>
      <c r="AN7" s="45"/>
      <c r="AO7" s="46">
        <v>3</v>
      </c>
      <c r="AP7" s="89" t="str">
        <f>KAYIT!C29</f>
        <v>30 AĞOSTOS OO</v>
      </c>
      <c r="AQ7" s="90"/>
      <c r="AR7" s="90"/>
      <c r="AS7" s="90"/>
      <c r="AT7" s="90"/>
      <c r="AU7" s="90"/>
      <c r="AV7" s="90"/>
      <c r="AW7" s="90"/>
      <c r="AX7" s="90"/>
      <c r="AY7" s="90"/>
      <c r="AZ7" s="91"/>
      <c r="BB7" s="40"/>
    </row>
    <row r="8" spans="1:54" x14ac:dyDescent="0.25">
      <c r="B8" s="44">
        <v>4</v>
      </c>
      <c r="C8" s="89" t="s">
        <v>177</v>
      </c>
      <c r="D8" s="90"/>
      <c r="E8" s="90"/>
      <c r="F8" s="90"/>
      <c r="G8" s="90"/>
      <c r="H8" s="90"/>
      <c r="I8" s="90"/>
      <c r="J8" s="90"/>
      <c r="K8" s="90"/>
      <c r="L8" s="90"/>
      <c r="M8" s="91"/>
      <c r="BB8" s="43"/>
    </row>
    <row r="9" spans="1:54" x14ac:dyDescent="0.25">
      <c r="BB9" s="43"/>
    </row>
    <row r="10" spans="1:54" ht="15.75" x14ac:dyDescent="0.25">
      <c r="B10" s="88" t="s">
        <v>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40"/>
      <c r="O10" s="88" t="s">
        <v>5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40"/>
      <c r="AB10" s="88" t="s">
        <v>6</v>
      </c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40"/>
      <c r="AO10" s="88" t="s">
        <v>7</v>
      </c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B10" s="43"/>
    </row>
    <row r="11" spans="1:54" x14ac:dyDescent="0.25">
      <c r="B11" s="44">
        <v>1</v>
      </c>
      <c r="C11" s="89" t="s">
        <v>151</v>
      </c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45"/>
      <c r="O11" s="46">
        <v>1</v>
      </c>
      <c r="P11" s="89" t="s">
        <v>171</v>
      </c>
      <c r="Q11" s="90"/>
      <c r="R11" s="90"/>
      <c r="S11" s="90"/>
      <c r="T11" s="90"/>
      <c r="U11" s="90"/>
      <c r="V11" s="90"/>
      <c r="W11" s="90"/>
      <c r="X11" s="90"/>
      <c r="Y11" s="90"/>
      <c r="Z11" s="91"/>
      <c r="AA11" s="45"/>
      <c r="AB11" s="46">
        <v>1</v>
      </c>
      <c r="AC11" s="89" t="s">
        <v>158</v>
      </c>
      <c r="AD11" s="90"/>
      <c r="AE11" s="90"/>
      <c r="AF11" s="90"/>
      <c r="AG11" s="90"/>
      <c r="AH11" s="90"/>
      <c r="AI11" s="90"/>
      <c r="AJ11" s="90"/>
      <c r="AK11" s="90"/>
      <c r="AL11" s="90"/>
      <c r="AM11" s="91"/>
      <c r="AN11" s="45"/>
      <c r="AO11" s="46">
        <v>1</v>
      </c>
      <c r="AP11" s="97" t="s">
        <v>162</v>
      </c>
      <c r="AQ11" s="98"/>
      <c r="AR11" s="98"/>
      <c r="AS11" s="98"/>
      <c r="AT11" s="98"/>
      <c r="AU11" s="98"/>
      <c r="AV11" s="98"/>
      <c r="AW11" s="98"/>
      <c r="AX11" s="98"/>
      <c r="AY11" s="98"/>
      <c r="AZ11" s="99"/>
    </row>
    <row r="12" spans="1:54" x14ac:dyDescent="0.25">
      <c r="B12" s="44">
        <v>2</v>
      </c>
      <c r="C12" s="89" t="s">
        <v>181</v>
      </c>
      <c r="D12" s="90"/>
      <c r="E12" s="90"/>
      <c r="F12" s="90"/>
      <c r="G12" s="90"/>
      <c r="H12" s="90"/>
      <c r="I12" s="90"/>
      <c r="J12" s="90"/>
      <c r="K12" s="90"/>
      <c r="L12" s="90"/>
      <c r="M12" s="91"/>
      <c r="N12" s="45"/>
      <c r="O12" s="46">
        <v>2</v>
      </c>
      <c r="P12" s="89" t="s">
        <v>183</v>
      </c>
      <c r="Q12" s="90"/>
      <c r="R12" s="90"/>
      <c r="S12" s="90"/>
      <c r="T12" s="90"/>
      <c r="U12" s="90"/>
      <c r="V12" s="90"/>
      <c r="W12" s="90"/>
      <c r="X12" s="90"/>
      <c r="Y12" s="90"/>
      <c r="Z12" s="91"/>
      <c r="AA12" s="45"/>
      <c r="AB12" s="46">
        <v>2</v>
      </c>
      <c r="AC12" s="89" t="s">
        <v>150</v>
      </c>
      <c r="AD12" s="90"/>
      <c r="AE12" s="90"/>
      <c r="AF12" s="90"/>
      <c r="AG12" s="90"/>
      <c r="AH12" s="90"/>
      <c r="AI12" s="90"/>
      <c r="AJ12" s="90"/>
      <c r="AK12" s="90"/>
      <c r="AL12" s="90"/>
      <c r="AM12" s="91"/>
      <c r="AN12" s="45"/>
      <c r="AO12" s="46">
        <v>2</v>
      </c>
      <c r="AP12" s="94" t="s">
        <v>170</v>
      </c>
      <c r="AQ12" s="95"/>
      <c r="AR12" s="95"/>
      <c r="AS12" s="95"/>
      <c r="AT12" s="95"/>
      <c r="AU12" s="95"/>
      <c r="AV12" s="95"/>
      <c r="AW12" s="95"/>
      <c r="AX12" s="95"/>
      <c r="AY12" s="95"/>
      <c r="AZ12" s="96"/>
    </row>
    <row r="13" spans="1:54" x14ac:dyDescent="0.25">
      <c r="B13" s="44">
        <v>3</v>
      </c>
      <c r="C13" s="94" t="s">
        <v>182</v>
      </c>
      <c r="D13" s="95"/>
      <c r="E13" s="95"/>
      <c r="F13" s="95"/>
      <c r="G13" s="95"/>
      <c r="H13" s="95"/>
      <c r="I13" s="95"/>
      <c r="J13" s="95"/>
      <c r="K13" s="95"/>
      <c r="L13" s="95"/>
      <c r="M13" s="96"/>
      <c r="N13" s="45"/>
      <c r="O13" s="46">
        <v>3</v>
      </c>
      <c r="P13" s="89" t="s">
        <v>187</v>
      </c>
      <c r="Q13" s="90"/>
      <c r="R13" s="90"/>
      <c r="S13" s="90"/>
      <c r="T13" s="90"/>
      <c r="U13" s="90"/>
      <c r="V13" s="90"/>
      <c r="W13" s="90"/>
      <c r="X13" s="90"/>
      <c r="Y13" s="90"/>
      <c r="Z13" s="91"/>
      <c r="AA13" s="45"/>
      <c r="AB13" s="46">
        <v>3</v>
      </c>
      <c r="AC13" s="89" t="s">
        <v>184</v>
      </c>
      <c r="AD13" s="90"/>
      <c r="AE13" s="90"/>
      <c r="AF13" s="90"/>
      <c r="AG13" s="90"/>
      <c r="AH13" s="90"/>
      <c r="AI13" s="90"/>
      <c r="AJ13" s="90"/>
      <c r="AK13" s="90"/>
      <c r="AL13" s="90"/>
      <c r="AM13" s="91"/>
      <c r="AN13" s="45"/>
      <c r="AO13" s="46">
        <v>3</v>
      </c>
      <c r="AP13" s="89" t="s">
        <v>185</v>
      </c>
      <c r="AQ13" s="90"/>
      <c r="AR13" s="90"/>
      <c r="AS13" s="90"/>
      <c r="AT13" s="90"/>
      <c r="AU13" s="90"/>
      <c r="AV13" s="90"/>
      <c r="AW13" s="90"/>
      <c r="AX13" s="90"/>
      <c r="AY13" s="90"/>
      <c r="AZ13" s="91"/>
    </row>
    <row r="16" spans="1:54" x14ac:dyDescent="0.25">
      <c r="B16" s="67" t="s">
        <v>12</v>
      </c>
      <c r="C16" s="67"/>
      <c r="D16" s="67"/>
      <c r="E16" s="67"/>
      <c r="F16" s="67"/>
      <c r="G16" s="67" t="s">
        <v>13</v>
      </c>
      <c r="H16" s="67"/>
      <c r="I16" s="67"/>
      <c r="J16" s="67"/>
      <c r="K16" s="67" t="s">
        <v>14</v>
      </c>
      <c r="L16" s="67"/>
      <c r="M16" s="67"/>
      <c r="N16" s="67"/>
      <c r="O16" s="67"/>
      <c r="P16" s="67"/>
      <c r="Q16" s="67"/>
      <c r="R16" s="67"/>
      <c r="S16" s="67"/>
      <c r="T16" s="67" t="s">
        <v>15</v>
      </c>
      <c r="U16" s="67"/>
      <c r="V16" s="67"/>
      <c r="W16" s="67" t="s">
        <v>16</v>
      </c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 t="s">
        <v>147</v>
      </c>
      <c r="AI16" s="67"/>
      <c r="AJ16" s="67"/>
      <c r="AK16" s="67"/>
      <c r="AL16" s="67" t="s">
        <v>16</v>
      </c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 t="s">
        <v>17</v>
      </c>
      <c r="AX16" s="67"/>
      <c r="AY16" s="67"/>
      <c r="AZ16" s="67"/>
    </row>
    <row r="17" spans="2:53" x14ac:dyDescent="0.25">
      <c r="B17" s="78">
        <v>45775</v>
      </c>
      <c r="C17" s="79"/>
      <c r="D17" s="79"/>
      <c r="E17" s="79"/>
      <c r="F17" s="79"/>
      <c r="G17" s="63" t="s">
        <v>189</v>
      </c>
      <c r="H17" s="63"/>
      <c r="I17" s="63"/>
      <c r="J17" s="63"/>
      <c r="K17" s="62" t="s">
        <v>201</v>
      </c>
      <c r="L17" s="62"/>
      <c r="M17" s="62"/>
      <c r="N17" s="62"/>
      <c r="O17" s="62"/>
      <c r="P17" s="62"/>
      <c r="Q17" s="62"/>
      <c r="R17" s="62"/>
      <c r="S17" s="62"/>
      <c r="T17" s="82" t="s">
        <v>149</v>
      </c>
      <c r="U17" s="82"/>
      <c r="V17" s="82"/>
      <c r="W17" s="69" t="s">
        <v>176</v>
      </c>
      <c r="X17" s="70"/>
      <c r="Y17" s="70"/>
      <c r="Z17" s="70"/>
      <c r="AA17" s="70"/>
      <c r="AB17" s="70"/>
      <c r="AC17" s="70"/>
      <c r="AD17" s="70"/>
      <c r="AE17" s="70"/>
      <c r="AF17" s="70"/>
      <c r="AG17" s="71"/>
      <c r="AH17" s="83" t="s">
        <v>21</v>
      </c>
      <c r="AI17" s="84"/>
      <c r="AJ17" s="83" t="s">
        <v>24</v>
      </c>
      <c r="AK17" s="84"/>
      <c r="AL17" s="69" t="s">
        <v>177</v>
      </c>
      <c r="AM17" s="70"/>
      <c r="AN17" s="70"/>
      <c r="AO17" s="70"/>
      <c r="AP17" s="70"/>
      <c r="AQ17" s="70"/>
      <c r="AR17" s="70"/>
      <c r="AS17" s="70"/>
      <c r="AT17" s="70"/>
      <c r="AU17" s="70"/>
      <c r="AV17" s="71"/>
      <c r="AW17" s="73"/>
      <c r="AX17" s="74"/>
      <c r="AY17" s="73"/>
      <c r="AZ17" s="74"/>
    </row>
    <row r="18" spans="2:53" x14ac:dyDescent="0.25">
      <c r="B18" s="78">
        <v>45775</v>
      </c>
      <c r="C18" s="79"/>
      <c r="D18" s="79"/>
      <c r="E18" s="79"/>
      <c r="F18" s="79"/>
      <c r="G18" s="76" t="s">
        <v>190</v>
      </c>
      <c r="H18" s="63"/>
      <c r="I18" s="63"/>
      <c r="J18" s="63"/>
      <c r="K18" s="62" t="s">
        <v>201</v>
      </c>
      <c r="L18" s="62"/>
      <c r="M18" s="62"/>
      <c r="N18" s="62"/>
      <c r="O18" s="62"/>
      <c r="P18" s="62"/>
      <c r="Q18" s="62"/>
      <c r="R18" s="62"/>
      <c r="S18" s="62"/>
      <c r="T18" s="82" t="s">
        <v>149</v>
      </c>
      <c r="U18" s="82"/>
      <c r="V18" s="82"/>
      <c r="W18" s="69" t="s">
        <v>161</v>
      </c>
      <c r="X18" s="70"/>
      <c r="Y18" s="70"/>
      <c r="Z18" s="70"/>
      <c r="AA18" s="70"/>
      <c r="AB18" s="70"/>
      <c r="AC18" s="70"/>
      <c r="AD18" s="70"/>
      <c r="AE18" s="70"/>
      <c r="AF18" s="70"/>
      <c r="AG18" s="71"/>
      <c r="AH18" s="83" t="s">
        <v>22</v>
      </c>
      <c r="AI18" s="84"/>
      <c r="AJ18" s="83" t="s">
        <v>23</v>
      </c>
      <c r="AK18" s="84"/>
      <c r="AL18" s="69" t="s">
        <v>166</v>
      </c>
      <c r="AM18" s="70"/>
      <c r="AN18" s="70"/>
      <c r="AO18" s="70"/>
      <c r="AP18" s="70"/>
      <c r="AQ18" s="70"/>
      <c r="AR18" s="70"/>
      <c r="AS18" s="70"/>
      <c r="AT18" s="70"/>
      <c r="AU18" s="70"/>
      <c r="AV18" s="71"/>
      <c r="AW18" s="73"/>
      <c r="AX18" s="74"/>
      <c r="AY18" s="73"/>
      <c r="AZ18" s="74"/>
    </row>
    <row r="19" spans="2:53" x14ac:dyDescent="0.25">
      <c r="B19" s="78">
        <v>45775</v>
      </c>
      <c r="C19" s="79"/>
      <c r="D19" s="79"/>
      <c r="E19" s="79"/>
      <c r="F19" s="79"/>
      <c r="G19" s="63" t="s">
        <v>191</v>
      </c>
      <c r="H19" s="63"/>
      <c r="I19" s="63"/>
      <c r="J19" s="63"/>
      <c r="K19" s="62" t="s">
        <v>201</v>
      </c>
      <c r="L19" s="62"/>
      <c r="M19" s="62"/>
      <c r="N19" s="62"/>
      <c r="O19" s="62"/>
      <c r="P19" s="62"/>
      <c r="Q19" s="62"/>
      <c r="R19" s="62"/>
      <c r="S19" s="62"/>
      <c r="T19" s="82" t="s">
        <v>149</v>
      </c>
      <c r="U19" s="82"/>
      <c r="V19" s="82"/>
      <c r="W19" s="69" t="s">
        <v>178</v>
      </c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83" t="s">
        <v>27</v>
      </c>
      <c r="AI19" s="84"/>
      <c r="AJ19" s="83" t="s">
        <v>28</v>
      </c>
      <c r="AK19" s="84"/>
      <c r="AL19" s="69" t="s">
        <v>179</v>
      </c>
      <c r="AM19" s="70"/>
      <c r="AN19" s="70"/>
      <c r="AO19" s="70"/>
      <c r="AP19" s="70"/>
      <c r="AQ19" s="70"/>
      <c r="AR19" s="70"/>
      <c r="AS19" s="70"/>
      <c r="AT19" s="70"/>
      <c r="AU19" s="70"/>
      <c r="AV19" s="71"/>
      <c r="AW19" s="73"/>
      <c r="AX19" s="74"/>
      <c r="AY19" s="73"/>
      <c r="AZ19" s="74"/>
    </row>
    <row r="20" spans="2:53" x14ac:dyDescent="0.25">
      <c r="B20" s="78">
        <v>45775</v>
      </c>
      <c r="C20" s="79"/>
      <c r="D20" s="79"/>
      <c r="E20" s="79"/>
      <c r="F20" s="79"/>
      <c r="G20" s="63" t="s">
        <v>192</v>
      </c>
      <c r="H20" s="63"/>
      <c r="I20" s="63"/>
      <c r="J20" s="63"/>
      <c r="K20" s="62" t="s">
        <v>201</v>
      </c>
      <c r="L20" s="62"/>
      <c r="M20" s="62"/>
      <c r="N20" s="62"/>
      <c r="O20" s="62"/>
      <c r="P20" s="62"/>
      <c r="Q20" s="62"/>
      <c r="R20" s="62"/>
      <c r="S20" s="62"/>
      <c r="T20" s="82" t="s">
        <v>149</v>
      </c>
      <c r="U20" s="82"/>
      <c r="V20" s="82"/>
      <c r="W20" s="69" t="s">
        <v>180</v>
      </c>
      <c r="X20" s="70"/>
      <c r="Y20" s="70"/>
      <c r="Z20" s="70"/>
      <c r="AA20" s="70"/>
      <c r="AB20" s="70"/>
      <c r="AC20" s="70"/>
      <c r="AD20" s="70"/>
      <c r="AE20" s="70"/>
      <c r="AF20" s="70"/>
      <c r="AG20" s="71"/>
      <c r="AH20" s="83" t="s">
        <v>33</v>
      </c>
      <c r="AI20" s="84"/>
      <c r="AJ20" s="83" t="s">
        <v>34</v>
      </c>
      <c r="AK20" s="84"/>
      <c r="AL20" s="69" t="s">
        <v>194</v>
      </c>
      <c r="AM20" s="70"/>
      <c r="AN20" s="70"/>
      <c r="AO20" s="70"/>
      <c r="AP20" s="70"/>
      <c r="AQ20" s="70"/>
      <c r="AR20" s="70"/>
      <c r="AS20" s="70"/>
      <c r="AT20" s="70"/>
      <c r="AU20" s="70"/>
      <c r="AV20" s="71"/>
      <c r="AW20" s="73"/>
      <c r="AX20" s="74"/>
      <c r="AY20" s="73"/>
      <c r="AZ20" s="74"/>
    </row>
    <row r="21" spans="2:53" x14ac:dyDescent="0.25">
      <c r="B21" s="78">
        <v>45775</v>
      </c>
      <c r="C21" s="79"/>
      <c r="D21" s="79"/>
      <c r="E21" s="79"/>
      <c r="F21" s="79"/>
      <c r="G21" s="63" t="s">
        <v>202</v>
      </c>
      <c r="H21" s="63"/>
      <c r="I21" s="63"/>
      <c r="J21" s="63"/>
      <c r="K21" s="62" t="s">
        <v>201</v>
      </c>
      <c r="L21" s="62"/>
      <c r="M21" s="62"/>
      <c r="N21" s="62"/>
      <c r="O21" s="62"/>
      <c r="P21" s="62"/>
      <c r="Q21" s="62"/>
      <c r="R21" s="62"/>
      <c r="S21" s="62"/>
      <c r="T21" s="82" t="s">
        <v>149</v>
      </c>
      <c r="U21" s="82"/>
      <c r="V21" s="82"/>
      <c r="W21" s="69" t="s">
        <v>155</v>
      </c>
      <c r="X21" s="70"/>
      <c r="Y21" s="70"/>
      <c r="Z21" s="70"/>
      <c r="AA21" s="70"/>
      <c r="AB21" s="70"/>
      <c r="AC21" s="70"/>
      <c r="AD21" s="70"/>
      <c r="AE21" s="70"/>
      <c r="AF21" s="70"/>
      <c r="AG21" s="71"/>
      <c r="AH21" s="83" t="s">
        <v>39</v>
      </c>
      <c r="AI21" s="84"/>
      <c r="AJ21" s="83" t="s">
        <v>40</v>
      </c>
      <c r="AK21" s="84"/>
      <c r="AL21" s="69" t="s">
        <v>152</v>
      </c>
      <c r="AM21" s="70"/>
      <c r="AN21" s="70"/>
      <c r="AO21" s="70"/>
      <c r="AP21" s="70"/>
      <c r="AQ21" s="70"/>
      <c r="AR21" s="70"/>
      <c r="AS21" s="70"/>
      <c r="AT21" s="70"/>
      <c r="AU21" s="70"/>
      <c r="AV21" s="71"/>
      <c r="AW21" s="73"/>
      <c r="AX21" s="74"/>
      <c r="AY21" s="73"/>
      <c r="AZ21" s="74"/>
    </row>
    <row r="22" spans="2:53" x14ac:dyDescent="0.25">
      <c r="B22" s="78">
        <v>45775</v>
      </c>
      <c r="C22" s="79"/>
      <c r="D22" s="79"/>
      <c r="E22" s="79"/>
      <c r="F22" s="79"/>
      <c r="G22" s="76" t="s">
        <v>203</v>
      </c>
      <c r="H22" s="63"/>
      <c r="I22" s="63"/>
      <c r="J22" s="63"/>
      <c r="K22" s="62" t="s">
        <v>201</v>
      </c>
      <c r="L22" s="62"/>
      <c r="M22" s="62"/>
      <c r="N22" s="62"/>
      <c r="O22" s="62"/>
      <c r="P22" s="62"/>
      <c r="Q22" s="62"/>
      <c r="R22" s="62"/>
      <c r="S22" s="62"/>
      <c r="T22" s="82" t="s">
        <v>149</v>
      </c>
      <c r="U22" s="82"/>
      <c r="V22" s="82"/>
      <c r="W22" s="69" t="s">
        <v>151</v>
      </c>
      <c r="X22" s="70"/>
      <c r="Y22" s="70"/>
      <c r="Z22" s="70"/>
      <c r="AA22" s="70"/>
      <c r="AB22" s="70"/>
      <c r="AC22" s="70"/>
      <c r="AD22" s="70"/>
      <c r="AE22" s="70"/>
      <c r="AF22" s="70"/>
      <c r="AG22" s="71"/>
      <c r="AH22" s="83" t="s">
        <v>45</v>
      </c>
      <c r="AI22" s="84"/>
      <c r="AJ22" s="83" t="s">
        <v>46</v>
      </c>
      <c r="AK22" s="84"/>
      <c r="AL22" s="69" t="s">
        <v>181</v>
      </c>
      <c r="AM22" s="70"/>
      <c r="AN22" s="70"/>
      <c r="AO22" s="70"/>
      <c r="AP22" s="70"/>
      <c r="AQ22" s="70"/>
      <c r="AR22" s="70"/>
      <c r="AS22" s="70"/>
      <c r="AT22" s="70"/>
      <c r="AU22" s="70"/>
      <c r="AV22" s="71"/>
      <c r="AW22" s="73"/>
      <c r="AX22" s="74"/>
      <c r="AY22" s="73"/>
      <c r="AZ22" s="74"/>
      <c r="BA22" s="51"/>
    </row>
    <row r="23" spans="2:53" x14ac:dyDescent="0.25">
      <c r="B23" s="78">
        <v>45775</v>
      </c>
      <c r="C23" s="79"/>
      <c r="D23" s="79"/>
      <c r="E23" s="79"/>
      <c r="F23" s="79"/>
      <c r="G23" s="63" t="s">
        <v>204</v>
      </c>
      <c r="H23" s="63"/>
      <c r="I23" s="63"/>
      <c r="J23" s="63"/>
      <c r="K23" s="62" t="s">
        <v>201</v>
      </c>
      <c r="L23" s="62"/>
      <c r="M23" s="62"/>
      <c r="N23" s="62"/>
      <c r="O23" s="62"/>
      <c r="P23" s="62"/>
      <c r="Q23" s="62"/>
      <c r="R23" s="62"/>
      <c r="S23" s="62"/>
      <c r="T23" s="82" t="s">
        <v>149</v>
      </c>
      <c r="U23" s="82"/>
      <c r="V23" s="82"/>
      <c r="W23" s="69" t="s">
        <v>171</v>
      </c>
      <c r="X23" s="70"/>
      <c r="Y23" s="70"/>
      <c r="Z23" s="70"/>
      <c r="AA23" s="70"/>
      <c r="AB23" s="70"/>
      <c r="AC23" s="70"/>
      <c r="AD23" s="70"/>
      <c r="AE23" s="70"/>
      <c r="AF23" s="70"/>
      <c r="AG23" s="71"/>
      <c r="AH23" s="83" t="s">
        <v>51</v>
      </c>
      <c r="AI23" s="84"/>
      <c r="AJ23" s="83" t="s">
        <v>52</v>
      </c>
      <c r="AK23" s="84"/>
      <c r="AL23" s="69" t="s">
        <v>183</v>
      </c>
      <c r="AM23" s="70"/>
      <c r="AN23" s="70"/>
      <c r="AO23" s="70"/>
      <c r="AP23" s="70"/>
      <c r="AQ23" s="70"/>
      <c r="AR23" s="70"/>
      <c r="AS23" s="70"/>
      <c r="AT23" s="70"/>
      <c r="AU23" s="70"/>
      <c r="AV23" s="71"/>
      <c r="AW23" s="73"/>
      <c r="AX23" s="74"/>
      <c r="AY23" s="73"/>
      <c r="AZ23" s="74"/>
    </row>
    <row r="24" spans="2:53" x14ac:dyDescent="0.25">
      <c r="B24" s="78">
        <v>45775</v>
      </c>
      <c r="C24" s="79"/>
      <c r="D24" s="79"/>
      <c r="E24" s="79"/>
      <c r="F24" s="79"/>
      <c r="G24" s="63" t="s">
        <v>205</v>
      </c>
      <c r="H24" s="63"/>
      <c r="I24" s="63"/>
      <c r="J24" s="63"/>
      <c r="K24" s="62" t="s">
        <v>201</v>
      </c>
      <c r="L24" s="62"/>
      <c r="M24" s="62"/>
      <c r="N24" s="62"/>
      <c r="O24" s="62"/>
      <c r="P24" s="62"/>
      <c r="Q24" s="62"/>
      <c r="R24" s="62"/>
      <c r="S24" s="62"/>
      <c r="T24" s="82" t="s">
        <v>149</v>
      </c>
      <c r="U24" s="82"/>
      <c r="V24" s="82"/>
      <c r="W24" s="69" t="s">
        <v>158</v>
      </c>
      <c r="X24" s="70"/>
      <c r="Y24" s="70"/>
      <c r="Z24" s="70"/>
      <c r="AA24" s="70"/>
      <c r="AB24" s="70"/>
      <c r="AC24" s="70"/>
      <c r="AD24" s="70"/>
      <c r="AE24" s="70"/>
      <c r="AF24" s="70"/>
      <c r="AG24" s="71"/>
      <c r="AH24" s="83" t="s">
        <v>57</v>
      </c>
      <c r="AI24" s="84"/>
      <c r="AJ24" s="83" t="s">
        <v>58</v>
      </c>
      <c r="AK24" s="84"/>
      <c r="AL24" s="69" t="s">
        <v>150</v>
      </c>
      <c r="AM24" s="70"/>
      <c r="AN24" s="70"/>
      <c r="AO24" s="70"/>
      <c r="AP24" s="70"/>
      <c r="AQ24" s="70"/>
      <c r="AR24" s="70"/>
      <c r="AS24" s="70"/>
      <c r="AT24" s="70"/>
      <c r="AU24" s="70"/>
      <c r="AV24" s="71"/>
      <c r="AW24" s="73"/>
      <c r="AX24" s="74"/>
      <c r="AY24" s="73"/>
      <c r="AZ24" s="74"/>
      <c r="BA24" s="50"/>
    </row>
    <row r="25" spans="2:53" x14ac:dyDescent="0.25">
      <c r="B25" s="85" t="s">
        <v>12</v>
      </c>
      <c r="C25" s="85"/>
      <c r="D25" s="85"/>
      <c r="E25" s="85"/>
      <c r="F25" s="85"/>
      <c r="G25" s="85" t="s">
        <v>13</v>
      </c>
      <c r="H25" s="85"/>
      <c r="I25" s="85"/>
      <c r="J25" s="85"/>
      <c r="K25" s="85" t="s">
        <v>14</v>
      </c>
      <c r="L25" s="85"/>
      <c r="M25" s="85"/>
      <c r="N25" s="85"/>
      <c r="O25" s="85"/>
      <c r="P25" s="85"/>
      <c r="Q25" s="85"/>
      <c r="R25" s="85"/>
      <c r="S25" s="85"/>
      <c r="T25" s="67" t="s">
        <v>15</v>
      </c>
      <c r="U25" s="67"/>
      <c r="V25" s="67"/>
      <c r="W25" s="67" t="s">
        <v>16</v>
      </c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 t="s">
        <v>16</v>
      </c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85" t="s">
        <v>17</v>
      </c>
      <c r="AX25" s="85"/>
      <c r="AY25" s="85"/>
      <c r="AZ25" s="85"/>
    </row>
    <row r="26" spans="2:53" x14ac:dyDescent="0.25">
      <c r="B26" s="78">
        <v>45777</v>
      </c>
      <c r="C26" s="79"/>
      <c r="D26" s="79"/>
      <c r="E26" s="79"/>
      <c r="F26" s="79"/>
      <c r="G26" s="63" t="s">
        <v>189</v>
      </c>
      <c r="H26" s="63"/>
      <c r="I26" s="63"/>
      <c r="J26" s="63"/>
      <c r="K26" s="62" t="s">
        <v>201</v>
      </c>
      <c r="L26" s="62"/>
      <c r="M26" s="62"/>
      <c r="N26" s="62"/>
      <c r="O26" s="62"/>
      <c r="P26" s="62"/>
      <c r="Q26" s="62"/>
      <c r="R26" s="62"/>
      <c r="S26" s="62"/>
      <c r="T26" s="82" t="s">
        <v>149</v>
      </c>
      <c r="U26" s="82"/>
      <c r="V26" s="82"/>
      <c r="W26" s="69" t="s">
        <v>176</v>
      </c>
      <c r="X26" s="70"/>
      <c r="Y26" s="70"/>
      <c r="Z26" s="70"/>
      <c r="AA26" s="70"/>
      <c r="AB26" s="70"/>
      <c r="AC26" s="70"/>
      <c r="AD26" s="70"/>
      <c r="AE26" s="70"/>
      <c r="AF26" s="70"/>
      <c r="AG26" s="71"/>
      <c r="AH26" s="83" t="s">
        <v>21</v>
      </c>
      <c r="AI26" s="84"/>
      <c r="AJ26" s="83" t="s">
        <v>23</v>
      </c>
      <c r="AK26" s="84"/>
      <c r="AL26" s="69" t="s">
        <v>166</v>
      </c>
      <c r="AM26" s="70"/>
      <c r="AN26" s="70"/>
      <c r="AO26" s="70"/>
      <c r="AP26" s="70"/>
      <c r="AQ26" s="70"/>
      <c r="AR26" s="70"/>
      <c r="AS26" s="70"/>
      <c r="AT26" s="70"/>
      <c r="AU26" s="70"/>
      <c r="AV26" s="71"/>
      <c r="AW26" s="73"/>
      <c r="AX26" s="74"/>
      <c r="AY26" s="73"/>
      <c r="AZ26" s="74"/>
    </row>
    <row r="27" spans="2:53" x14ac:dyDescent="0.25">
      <c r="B27" s="78">
        <v>45777</v>
      </c>
      <c r="C27" s="79"/>
      <c r="D27" s="79"/>
      <c r="E27" s="79"/>
      <c r="F27" s="79"/>
      <c r="G27" s="76" t="s">
        <v>190</v>
      </c>
      <c r="H27" s="63"/>
      <c r="I27" s="63"/>
      <c r="J27" s="63"/>
      <c r="K27" s="62" t="s">
        <v>201</v>
      </c>
      <c r="L27" s="62"/>
      <c r="M27" s="62"/>
      <c r="N27" s="62"/>
      <c r="O27" s="62"/>
      <c r="P27" s="62"/>
      <c r="Q27" s="62"/>
      <c r="R27" s="62"/>
      <c r="S27" s="62"/>
      <c r="T27" s="82" t="s">
        <v>149</v>
      </c>
      <c r="U27" s="82"/>
      <c r="V27" s="82"/>
      <c r="W27" s="69" t="s">
        <v>177</v>
      </c>
      <c r="X27" s="70"/>
      <c r="Y27" s="70"/>
      <c r="Z27" s="70"/>
      <c r="AA27" s="70"/>
      <c r="AB27" s="70"/>
      <c r="AC27" s="70"/>
      <c r="AD27" s="70"/>
      <c r="AE27" s="70"/>
      <c r="AF27" s="70"/>
      <c r="AG27" s="71"/>
      <c r="AH27" s="83" t="s">
        <v>24</v>
      </c>
      <c r="AI27" s="84"/>
      <c r="AJ27" s="83" t="s">
        <v>22</v>
      </c>
      <c r="AK27" s="84"/>
      <c r="AL27" s="69" t="s">
        <v>161</v>
      </c>
      <c r="AM27" s="70"/>
      <c r="AN27" s="70"/>
      <c r="AO27" s="70"/>
      <c r="AP27" s="70"/>
      <c r="AQ27" s="70"/>
      <c r="AR27" s="70"/>
      <c r="AS27" s="70"/>
      <c r="AT27" s="70"/>
      <c r="AU27" s="70"/>
      <c r="AV27" s="71"/>
      <c r="AW27" s="73"/>
      <c r="AX27" s="74"/>
      <c r="AY27" s="73"/>
      <c r="AZ27" s="74"/>
    </row>
    <row r="28" spans="2:53" x14ac:dyDescent="0.25">
      <c r="B28" s="78">
        <v>45777</v>
      </c>
      <c r="C28" s="79"/>
      <c r="D28" s="79"/>
      <c r="E28" s="79"/>
      <c r="F28" s="79"/>
      <c r="G28" s="63" t="s">
        <v>191</v>
      </c>
      <c r="H28" s="63"/>
      <c r="I28" s="63"/>
      <c r="J28" s="63"/>
      <c r="K28" s="62" t="s">
        <v>201</v>
      </c>
      <c r="L28" s="62"/>
      <c r="M28" s="62"/>
      <c r="N28" s="62"/>
      <c r="O28" s="62"/>
      <c r="P28" s="62"/>
      <c r="Q28" s="62"/>
      <c r="R28" s="62"/>
      <c r="S28" s="62"/>
      <c r="T28" s="82" t="s">
        <v>149</v>
      </c>
      <c r="U28" s="82"/>
      <c r="V28" s="82"/>
      <c r="W28" s="69" t="s">
        <v>186</v>
      </c>
      <c r="X28" s="70"/>
      <c r="Y28" s="70"/>
      <c r="Z28" s="70"/>
      <c r="AA28" s="70"/>
      <c r="AB28" s="70"/>
      <c r="AC28" s="70"/>
      <c r="AD28" s="70"/>
      <c r="AE28" s="70"/>
      <c r="AF28" s="70"/>
      <c r="AG28" s="71"/>
      <c r="AH28" s="83" t="s">
        <v>29</v>
      </c>
      <c r="AI28" s="84"/>
      <c r="AJ28" s="83" t="s">
        <v>27</v>
      </c>
      <c r="AK28" s="84"/>
      <c r="AL28" s="69" t="s">
        <v>178</v>
      </c>
      <c r="AM28" s="70"/>
      <c r="AN28" s="70"/>
      <c r="AO28" s="70"/>
      <c r="AP28" s="70"/>
      <c r="AQ28" s="70"/>
      <c r="AR28" s="70"/>
      <c r="AS28" s="70"/>
      <c r="AT28" s="70"/>
      <c r="AU28" s="70"/>
      <c r="AV28" s="71"/>
      <c r="AW28" s="73"/>
      <c r="AX28" s="74"/>
      <c r="AY28" s="73"/>
      <c r="AZ28" s="74"/>
    </row>
    <row r="29" spans="2:53" x14ac:dyDescent="0.25">
      <c r="B29" s="78">
        <v>45777</v>
      </c>
      <c r="C29" s="79"/>
      <c r="D29" s="79"/>
      <c r="E29" s="79"/>
      <c r="F29" s="79"/>
      <c r="G29" s="63" t="s">
        <v>192</v>
      </c>
      <c r="H29" s="63"/>
      <c r="I29" s="63"/>
      <c r="J29" s="63"/>
      <c r="K29" s="62" t="s">
        <v>201</v>
      </c>
      <c r="L29" s="62"/>
      <c r="M29" s="62"/>
      <c r="N29" s="62"/>
      <c r="O29" s="62"/>
      <c r="P29" s="62"/>
      <c r="Q29" s="62"/>
      <c r="R29" s="62"/>
      <c r="S29" s="62"/>
      <c r="T29" s="82" t="s">
        <v>149</v>
      </c>
      <c r="U29" s="82"/>
      <c r="V29" s="82"/>
      <c r="W29" s="69" t="s">
        <v>173</v>
      </c>
      <c r="X29" s="70"/>
      <c r="Y29" s="70"/>
      <c r="Z29" s="70"/>
      <c r="AA29" s="70"/>
      <c r="AB29" s="70"/>
      <c r="AC29" s="70"/>
      <c r="AD29" s="70"/>
      <c r="AE29" s="70"/>
      <c r="AF29" s="70"/>
      <c r="AG29" s="71"/>
      <c r="AH29" s="83" t="s">
        <v>35</v>
      </c>
      <c r="AI29" s="84"/>
      <c r="AJ29" s="83" t="s">
        <v>33</v>
      </c>
      <c r="AK29" s="84"/>
      <c r="AL29" s="69" t="s">
        <v>180</v>
      </c>
      <c r="AM29" s="70"/>
      <c r="AN29" s="70"/>
      <c r="AO29" s="70"/>
      <c r="AP29" s="70"/>
      <c r="AQ29" s="70"/>
      <c r="AR29" s="70"/>
      <c r="AS29" s="70"/>
      <c r="AT29" s="70"/>
      <c r="AU29" s="70"/>
      <c r="AV29" s="71"/>
      <c r="AW29" s="73"/>
      <c r="AX29" s="74"/>
      <c r="AY29" s="73"/>
      <c r="AZ29" s="74"/>
    </row>
    <row r="30" spans="2:53" x14ac:dyDescent="0.25">
      <c r="B30" s="78">
        <v>45777</v>
      </c>
      <c r="C30" s="79"/>
      <c r="D30" s="79"/>
      <c r="E30" s="79"/>
      <c r="F30" s="79"/>
      <c r="G30" s="63" t="s">
        <v>202</v>
      </c>
      <c r="H30" s="63"/>
      <c r="I30" s="63"/>
      <c r="J30" s="63"/>
      <c r="K30" s="62" t="s">
        <v>201</v>
      </c>
      <c r="L30" s="62"/>
      <c r="M30" s="62"/>
      <c r="N30" s="62"/>
      <c r="O30" s="62"/>
      <c r="P30" s="62"/>
      <c r="Q30" s="62"/>
      <c r="R30" s="62"/>
      <c r="S30" s="62"/>
      <c r="T30" s="82" t="s">
        <v>149</v>
      </c>
      <c r="U30" s="82"/>
      <c r="V30" s="82"/>
      <c r="W30" s="69" t="s">
        <v>175</v>
      </c>
      <c r="X30" s="70"/>
      <c r="Y30" s="70"/>
      <c r="Z30" s="70"/>
      <c r="AA30" s="70"/>
      <c r="AB30" s="70"/>
      <c r="AC30" s="70"/>
      <c r="AD30" s="70"/>
      <c r="AE30" s="70"/>
      <c r="AF30" s="70"/>
      <c r="AG30" s="71"/>
      <c r="AH30" s="83" t="s">
        <v>41</v>
      </c>
      <c r="AI30" s="84"/>
      <c r="AJ30" s="83" t="s">
        <v>39</v>
      </c>
      <c r="AK30" s="84"/>
      <c r="AL30" s="69" t="s">
        <v>155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1"/>
      <c r="AW30" s="73"/>
      <c r="AX30" s="74"/>
      <c r="AY30" s="73"/>
      <c r="AZ30" s="74"/>
    </row>
    <row r="31" spans="2:53" x14ac:dyDescent="0.25">
      <c r="B31" s="78">
        <v>45777</v>
      </c>
      <c r="C31" s="79"/>
      <c r="D31" s="79"/>
      <c r="E31" s="79"/>
      <c r="F31" s="79"/>
      <c r="G31" s="63" t="s">
        <v>203</v>
      </c>
      <c r="H31" s="63"/>
      <c r="I31" s="63"/>
      <c r="J31" s="63"/>
      <c r="K31" s="62" t="s">
        <v>201</v>
      </c>
      <c r="L31" s="62"/>
      <c r="M31" s="62"/>
      <c r="N31" s="62"/>
      <c r="O31" s="62"/>
      <c r="P31" s="62"/>
      <c r="Q31" s="62"/>
      <c r="R31" s="62"/>
      <c r="S31" s="62"/>
      <c r="T31" s="82" t="s">
        <v>149</v>
      </c>
      <c r="U31" s="82"/>
      <c r="V31" s="82"/>
      <c r="W31" s="69" t="s">
        <v>187</v>
      </c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83" t="s">
        <v>53</v>
      </c>
      <c r="AI31" s="84"/>
      <c r="AJ31" s="83" t="s">
        <v>51</v>
      </c>
      <c r="AK31" s="84"/>
      <c r="AL31" s="69" t="s">
        <v>171</v>
      </c>
      <c r="AM31" s="70"/>
      <c r="AN31" s="70"/>
      <c r="AO31" s="70"/>
      <c r="AP31" s="70"/>
      <c r="AQ31" s="70"/>
      <c r="AR31" s="70"/>
      <c r="AS31" s="70"/>
      <c r="AT31" s="70"/>
      <c r="AU31" s="70"/>
      <c r="AV31" s="71"/>
      <c r="AW31" s="73"/>
      <c r="AX31" s="74"/>
      <c r="AY31" s="73"/>
      <c r="AZ31" s="74"/>
    </row>
    <row r="32" spans="2:53" x14ac:dyDescent="0.25">
      <c r="B32" s="78">
        <v>45777</v>
      </c>
      <c r="C32" s="79"/>
      <c r="D32" s="79"/>
      <c r="E32" s="79"/>
      <c r="F32" s="79"/>
      <c r="G32" s="63" t="s">
        <v>204</v>
      </c>
      <c r="H32" s="63"/>
      <c r="I32" s="63"/>
      <c r="J32" s="63"/>
      <c r="K32" s="62" t="s">
        <v>201</v>
      </c>
      <c r="L32" s="62"/>
      <c r="M32" s="62"/>
      <c r="N32" s="62"/>
      <c r="O32" s="62"/>
      <c r="P32" s="62"/>
      <c r="Q32" s="62"/>
      <c r="R32" s="62"/>
      <c r="S32" s="62"/>
      <c r="T32" s="82" t="s">
        <v>149</v>
      </c>
      <c r="U32" s="82"/>
      <c r="V32" s="82"/>
      <c r="W32" s="69" t="s">
        <v>184</v>
      </c>
      <c r="X32" s="70"/>
      <c r="Y32" s="70"/>
      <c r="Z32" s="70"/>
      <c r="AA32" s="70"/>
      <c r="AB32" s="70"/>
      <c r="AC32" s="70"/>
      <c r="AD32" s="70"/>
      <c r="AE32" s="70"/>
      <c r="AF32" s="70"/>
      <c r="AG32" s="71"/>
      <c r="AH32" s="83" t="s">
        <v>59</v>
      </c>
      <c r="AI32" s="84"/>
      <c r="AJ32" s="83" t="s">
        <v>57</v>
      </c>
      <c r="AK32" s="84"/>
      <c r="AL32" s="69" t="s">
        <v>158</v>
      </c>
      <c r="AM32" s="70"/>
      <c r="AN32" s="70"/>
      <c r="AO32" s="70"/>
      <c r="AP32" s="70"/>
      <c r="AQ32" s="70"/>
      <c r="AR32" s="70"/>
      <c r="AS32" s="70"/>
      <c r="AT32" s="70"/>
      <c r="AU32" s="70"/>
      <c r="AV32" s="71"/>
      <c r="AW32" s="73"/>
      <c r="AX32" s="74"/>
      <c r="AY32" s="73"/>
      <c r="AZ32" s="74"/>
    </row>
    <row r="33" spans="2:55" x14ac:dyDescent="0.25">
      <c r="B33" s="78">
        <v>45777</v>
      </c>
      <c r="C33" s="79"/>
      <c r="D33" s="79"/>
      <c r="E33" s="79"/>
      <c r="F33" s="79"/>
      <c r="G33" s="76" t="s">
        <v>205</v>
      </c>
      <c r="H33" s="63"/>
      <c r="I33" s="63"/>
      <c r="J33" s="63"/>
      <c r="K33" s="62" t="s">
        <v>201</v>
      </c>
      <c r="L33" s="62"/>
      <c r="M33" s="62"/>
      <c r="N33" s="62"/>
      <c r="O33" s="62"/>
      <c r="P33" s="62"/>
      <c r="Q33" s="62"/>
      <c r="R33" s="62"/>
      <c r="S33" s="62"/>
      <c r="T33" s="82" t="s">
        <v>149</v>
      </c>
      <c r="U33" s="82"/>
      <c r="V33" s="82"/>
      <c r="W33" s="69" t="s">
        <v>185</v>
      </c>
      <c r="X33" s="70"/>
      <c r="Y33" s="70"/>
      <c r="Z33" s="70"/>
      <c r="AA33" s="70"/>
      <c r="AB33" s="70"/>
      <c r="AC33" s="70"/>
      <c r="AD33" s="70"/>
      <c r="AE33" s="70"/>
      <c r="AF33" s="70"/>
      <c r="AG33" s="71"/>
      <c r="AH33" s="92" t="s">
        <v>65</v>
      </c>
      <c r="AI33" s="93"/>
      <c r="AJ33" s="92" t="s">
        <v>63</v>
      </c>
      <c r="AK33" s="93"/>
      <c r="AL33" s="69" t="s">
        <v>162</v>
      </c>
      <c r="AM33" s="70"/>
      <c r="AN33" s="70"/>
      <c r="AO33" s="70"/>
      <c r="AP33" s="70"/>
      <c r="AQ33" s="70"/>
      <c r="AR33" s="70"/>
      <c r="AS33" s="70"/>
      <c r="AT33" s="70"/>
      <c r="AU33" s="70"/>
      <c r="AV33" s="71"/>
      <c r="AW33" s="73"/>
      <c r="AX33" s="74"/>
      <c r="AY33" s="73"/>
      <c r="AZ33" s="74"/>
    </row>
    <row r="34" spans="2:55" x14ac:dyDescent="0.25">
      <c r="B34" s="85" t="s">
        <v>12</v>
      </c>
      <c r="C34" s="85"/>
      <c r="D34" s="85"/>
      <c r="E34" s="85"/>
      <c r="F34" s="85"/>
      <c r="G34" s="85" t="s">
        <v>13</v>
      </c>
      <c r="H34" s="85"/>
      <c r="I34" s="85"/>
      <c r="J34" s="85"/>
      <c r="K34" s="85" t="s">
        <v>14</v>
      </c>
      <c r="L34" s="85"/>
      <c r="M34" s="85"/>
      <c r="N34" s="85"/>
      <c r="O34" s="85"/>
      <c r="P34" s="85"/>
      <c r="Q34" s="85"/>
      <c r="R34" s="85"/>
      <c r="S34" s="85"/>
      <c r="T34" s="67" t="s">
        <v>15</v>
      </c>
      <c r="U34" s="67"/>
      <c r="V34" s="67"/>
      <c r="W34" s="67" t="s">
        <v>16</v>
      </c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 t="s">
        <v>147</v>
      </c>
      <c r="AI34" s="67"/>
      <c r="AJ34" s="67"/>
      <c r="AK34" s="67"/>
      <c r="AL34" s="67" t="s">
        <v>16</v>
      </c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85" t="s">
        <v>17</v>
      </c>
      <c r="AX34" s="85"/>
      <c r="AY34" s="85"/>
      <c r="AZ34" s="85"/>
    </row>
    <row r="35" spans="2:55" x14ac:dyDescent="0.25">
      <c r="B35" s="78">
        <v>45782</v>
      </c>
      <c r="C35" s="79"/>
      <c r="D35" s="79"/>
      <c r="E35" s="79"/>
      <c r="F35" s="79"/>
      <c r="G35" s="63" t="s">
        <v>189</v>
      </c>
      <c r="H35" s="63"/>
      <c r="I35" s="63"/>
      <c r="J35" s="63"/>
      <c r="K35" s="62" t="s">
        <v>201</v>
      </c>
      <c r="L35" s="62"/>
      <c r="M35" s="62"/>
      <c r="N35" s="62"/>
      <c r="O35" s="62"/>
      <c r="P35" s="62"/>
      <c r="Q35" s="62"/>
      <c r="R35" s="62"/>
      <c r="S35" s="62"/>
      <c r="T35" s="82" t="s">
        <v>149</v>
      </c>
      <c r="U35" s="82"/>
      <c r="V35" s="82"/>
      <c r="W35" s="69" t="s">
        <v>176</v>
      </c>
      <c r="X35" s="70"/>
      <c r="Y35" s="70"/>
      <c r="Z35" s="70"/>
      <c r="AA35" s="70"/>
      <c r="AB35" s="70"/>
      <c r="AC35" s="70"/>
      <c r="AD35" s="70"/>
      <c r="AE35" s="70"/>
      <c r="AF35" s="70"/>
      <c r="AG35" s="71"/>
      <c r="AH35" s="83" t="s">
        <v>21</v>
      </c>
      <c r="AI35" s="84"/>
      <c r="AJ35" s="83" t="s">
        <v>22</v>
      </c>
      <c r="AK35" s="84"/>
      <c r="AL35" s="69" t="s">
        <v>161</v>
      </c>
      <c r="AM35" s="70"/>
      <c r="AN35" s="70"/>
      <c r="AO35" s="70"/>
      <c r="AP35" s="70"/>
      <c r="AQ35" s="70"/>
      <c r="AR35" s="70"/>
      <c r="AS35" s="70"/>
      <c r="AT35" s="70"/>
      <c r="AU35" s="70"/>
      <c r="AV35" s="71"/>
      <c r="AW35" s="66"/>
      <c r="AX35" s="66"/>
      <c r="AY35" s="66"/>
      <c r="AZ35" s="66"/>
      <c r="BC35" s="47"/>
    </row>
    <row r="36" spans="2:55" x14ac:dyDescent="0.25">
      <c r="B36" s="78">
        <v>45782</v>
      </c>
      <c r="C36" s="79"/>
      <c r="D36" s="79"/>
      <c r="E36" s="79"/>
      <c r="F36" s="79"/>
      <c r="G36" s="76" t="s">
        <v>190</v>
      </c>
      <c r="H36" s="63"/>
      <c r="I36" s="63"/>
      <c r="J36" s="63"/>
      <c r="K36" s="62" t="s">
        <v>201</v>
      </c>
      <c r="L36" s="62"/>
      <c r="M36" s="62"/>
      <c r="N36" s="62"/>
      <c r="O36" s="62"/>
      <c r="P36" s="62"/>
      <c r="Q36" s="62"/>
      <c r="R36" s="62"/>
      <c r="S36" s="62"/>
      <c r="T36" s="82" t="s">
        <v>149</v>
      </c>
      <c r="U36" s="82"/>
      <c r="V36" s="82"/>
      <c r="W36" s="69" t="s">
        <v>166</v>
      </c>
      <c r="X36" s="70"/>
      <c r="Y36" s="70"/>
      <c r="Z36" s="70"/>
      <c r="AA36" s="70"/>
      <c r="AB36" s="70"/>
      <c r="AC36" s="70"/>
      <c r="AD36" s="70"/>
      <c r="AE36" s="70"/>
      <c r="AF36" s="70"/>
      <c r="AG36" s="71"/>
      <c r="AH36" s="83" t="s">
        <v>23</v>
      </c>
      <c r="AI36" s="84"/>
      <c r="AJ36" s="83" t="s">
        <v>24</v>
      </c>
      <c r="AK36" s="84"/>
      <c r="AL36" s="69" t="s">
        <v>177</v>
      </c>
      <c r="AM36" s="70"/>
      <c r="AN36" s="70"/>
      <c r="AO36" s="70"/>
      <c r="AP36" s="70"/>
      <c r="AQ36" s="70"/>
      <c r="AR36" s="70"/>
      <c r="AS36" s="70"/>
      <c r="AT36" s="70"/>
      <c r="AU36" s="70"/>
      <c r="AV36" s="71"/>
      <c r="AW36" s="66"/>
      <c r="AX36" s="66"/>
      <c r="AY36" s="66"/>
      <c r="AZ36" s="66"/>
      <c r="BC36" s="47"/>
    </row>
    <row r="37" spans="2:55" x14ac:dyDescent="0.25">
      <c r="B37" s="78">
        <v>45782</v>
      </c>
      <c r="C37" s="79"/>
      <c r="D37" s="79"/>
      <c r="E37" s="79"/>
      <c r="F37" s="79"/>
      <c r="G37" s="63" t="s">
        <v>191</v>
      </c>
      <c r="H37" s="63"/>
      <c r="I37" s="63"/>
      <c r="J37" s="63"/>
      <c r="K37" s="62" t="s">
        <v>201</v>
      </c>
      <c r="L37" s="62"/>
      <c r="M37" s="62"/>
      <c r="N37" s="62"/>
      <c r="O37" s="62"/>
      <c r="P37" s="62"/>
      <c r="Q37" s="62"/>
      <c r="R37" s="62"/>
      <c r="S37" s="62"/>
      <c r="T37" s="82" t="s">
        <v>149</v>
      </c>
      <c r="U37" s="82"/>
      <c r="V37" s="82"/>
      <c r="W37" s="69" t="s">
        <v>179</v>
      </c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83" t="s">
        <v>28</v>
      </c>
      <c r="AI37" s="84"/>
      <c r="AJ37" s="83" t="s">
        <v>29</v>
      </c>
      <c r="AK37" s="84"/>
      <c r="AL37" s="69" t="s">
        <v>186</v>
      </c>
      <c r="AM37" s="70"/>
      <c r="AN37" s="70"/>
      <c r="AO37" s="70"/>
      <c r="AP37" s="70"/>
      <c r="AQ37" s="70"/>
      <c r="AR37" s="70"/>
      <c r="AS37" s="70"/>
      <c r="AT37" s="70"/>
      <c r="AU37" s="70"/>
      <c r="AV37" s="71"/>
      <c r="AW37" s="73"/>
      <c r="AX37" s="74"/>
      <c r="AY37" s="73"/>
      <c r="AZ37" s="74"/>
      <c r="BC37" s="47"/>
    </row>
    <row r="38" spans="2:55" x14ac:dyDescent="0.25">
      <c r="B38" s="78">
        <v>45782</v>
      </c>
      <c r="C38" s="79"/>
      <c r="D38" s="79"/>
      <c r="E38" s="79"/>
      <c r="F38" s="79"/>
      <c r="G38" s="63" t="s">
        <v>192</v>
      </c>
      <c r="H38" s="63"/>
      <c r="I38" s="63"/>
      <c r="J38" s="63"/>
      <c r="K38" s="62" t="s">
        <v>201</v>
      </c>
      <c r="L38" s="62"/>
      <c r="M38" s="62"/>
      <c r="N38" s="62"/>
      <c r="O38" s="62"/>
      <c r="P38" s="62"/>
      <c r="Q38" s="62"/>
      <c r="R38" s="62"/>
      <c r="S38" s="62"/>
      <c r="T38" s="82" t="s">
        <v>149</v>
      </c>
      <c r="U38" s="82"/>
      <c r="V38" s="82"/>
      <c r="W38" s="69" t="s">
        <v>194</v>
      </c>
      <c r="X38" s="70"/>
      <c r="Y38" s="70"/>
      <c r="Z38" s="70"/>
      <c r="AA38" s="70"/>
      <c r="AB38" s="70"/>
      <c r="AC38" s="70"/>
      <c r="AD38" s="70"/>
      <c r="AE38" s="70"/>
      <c r="AF38" s="70"/>
      <c r="AG38" s="71"/>
      <c r="AH38" s="83" t="s">
        <v>34</v>
      </c>
      <c r="AI38" s="84"/>
      <c r="AJ38" s="83" t="s">
        <v>35</v>
      </c>
      <c r="AK38" s="84"/>
      <c r="AL38" s="69" t="s">
        <v>173</v>
      </c>
      <c r="AM38" s="70"/>
      <c r="AN38" s="70"/>
      <c r="AO38" s="70"/>
      <c r="AP38" s="70"/>
      <c r="AQ38" s="70"/>
      <c r="AR38" s="70"/>
      <c r="AS38" s="70"/>
      <c r="AT38" s="70"/>
      <c r="AU38" s="70"/>
      <c r="AV38" s="71"/>
      <c r="AW38" s="73"/>
      <c r="AX38" s="74"/>
      <c r="AY38" s="73"/>
      <c r="AZ38" s="74"/>
      <c r="BC38" s="47"/>
    </row>
    <row r="39" spans="2:55" x14ac:dyDescent="0.25">
      <c r="B39" s="78">
        <v>45782</v>
      </c>
      <c r="C39" s="79"/>
      <c r="D39" s="79"/>
      <c r="E39" s="79"/>
      <c r="F39" s="79"/>
      <c r="G39" s="63" t="s">
        <v>202</v>
      </c>
      <c r="H39" s="63"/>
      <c r="I39" s="63"/>
      <c r="J39" s="63"/>
      <c r="K39" s="62" t="s">
        <v>201</v>
      </c>
      <c r="L39" s="62"/>
      <c r="M39" s="62"/>
      <c r="N39" s="62"/>
      <c r="O39" s="62"/>
      <c r="P39" s="62"/>
      <c r="Q39" s="62"/>
      <c r="R39" s="62"/>
      <c r="S39" s="62"/>
      <c r="T39" s="82" t="s">
        <v>149</v>
      </c>
      <c r="U39" s="82"/>
      <c r="V39" s="82"/>
      <c r="W39" s="69" t="s">
        <v>152</v>
      </c>
      <c r="X39" s="70"/>
      <c r="Y39" s="70"/>
      <c r="Z39" s="70"/>
      <c r="AA39" s="70"/>
      <c r="AB39" s="70"/>
      <c r="AC39" s="70"/>
      <c r="AD39" s="70"/>
      <c r="AE39" s="70"/>
      <c r="AF39" s="70"/>
      <c r="AG39" s="71"/>
      <c r="AH39" s="83" t="s">
        <v>40</v>
      </c>
      <c r="AI39" s="84"/>
      <c r="AJ39" s="83" t="s">
        <v>41</v>
      </c>
      <c r="AK39" s="84"/>
      <c r="AL39" s="69" t="s">
        <v>175</v>
      </c>
      <c r="AM39" s="70"/>
      <c r="AN39" s="70"/>
      <c r="AO39" s="70"/>
      <c r="AP39" s="70"/>
      <c r="AQ39" s="70"/>
      <c r="AR39" s="70"/>
      <c r="AS39" s="70"/>
      <c r="AT39" s="70"/>
      <c r="AU39" s="70"/>
      <c r="AV39" s="71"/>
      <c r="AW39" s="73"/>
      <c r="AX39" s="74"/>
      <c r="AY39" s="73"/>
      <c r="AZ39" s="74"/>
      <c r="BC39" s="47"/>
    </row>
    <row r="40" spans="2:55" ht="15" customHeight="1" x14ac:dyDescent="0.25">
      <c r="B40" s="78">
        <v>45782</v>
      </c>
      <c r="C40" s="79"/>
      <c r="D40" s="79"/>
      <c r="E40" s="79"/>
      <c r="F40" s="79"/>
      <c r="G40" s="63" t="s">
        <v>203</v>
      </c>
      <c r="H40" s="63"/>
      <c r="I40" s="63"/>
      <c r="J40" s="63"/>
      <c r="K40" s="62" t="s">
        <v>201</v>
      </c>
      <c r="L40" s="62"/>
      <c r="M40" s="62"/>
      <c r="N40" s="62"/>
      <c r="O40" s="62"/>
      <c r="P40" s="62"/>
      <c r="Q40" s="62"/>
      <c r="R40" s="62"/>
      <c r="S40" s="62"/>
      <c r="T40" s="82" t="s">
        <v>149</v>
      </c>
      <c r="U40" s="82"/>
      <c r="V40" s="82"/>
      <c r="W40" s="69" t="s">
        <v>183</v>
      </c>
      <c r="X40" s="70"/>
      <c r="Y40" s="70"/>
      <c r="Z40" s="70"/>
      <c r="AA40" s="70"/>
      <c r="AB40" s="70"/>
      <c r="AC40" s="70"/>
      <c r="AD40" s="70"/>
      <c r="AE40" s="70"/>
      <c r="AF40" s="70"/>
      <c r="AG40" s="71"/>
      <c r="AH40" s="83" t="s">
        <v>52</v>
      </c>
      <c r="AI40" s="84"/>
      <c r="AJ40" s="83" t="s">
        <v>53</v>
      </c>
      <c r="AK40" s="84"/>
      <c r="AL40" s="69" t="s">
        <v>187</v>
      </c>
      <c r="AM40" s="70"/>
      <c r="AN40" s="70"/>
      <c r="AO40" s="70"/>
      <c r="AP40" s="70"/>
      <c r="AQ40" s="70"/>
      <c r="AR40" s="70"/>
      <c r="AS40" s="70"/>
      <c r="AT40" s="70"/>
      <c r="AU40" s="70"/>
      <c r="AV40" s="71"/>
      <c r="AW40" s="73"/>
      <c r="AX40" s="74"/>
      <c r="AY40" s="73"/>
      <c r="AZ40" s="74"/>
      <c r="BC40" s="47"/>
    </row>
    <row r="41" spans="2:55" x14ac:dyDescent="0.25">
      <c r="B41" s="78">
        <v>45782</v>
      </c>
      <c r="C41" s="79"/>
      <c r="D41" s="79"/>
      <c r="E41" s="79"/>
      <c r="F41" s="79"/>
      <c r="G41" s="63" t="s">
        <v>204</v>
      </c>
      <c r="H41" s="63"/>
      <c r="I41" s="63"/>
      <c r="J41" s="63"/>
      <c r="K41" s="62" t="s">
        <v>201</v>
      </c>
      <c r="L41" s="62"/>
      <c r="M41" s="62"/>
      <c r="N41" s="62"/>
      <c r="O41" s="62"/>
      <c r="P41" s="62"/>
      <c r="Q41" s="62"/>
      <c r="R41" s="62"/>
      <c r="S41" s="62"/>
      <c r="T41" s="82" t="s">
        <v>149</v>
      </c>
      <c r="U41" s="82"/>
      <c r="V41" s="82"/>
      <c r="W41" s="69" t="s">
        <v>150</v>
      </c>
      <c r="X41" s="70"/>
      <c r="Y41" s="70"/>
      <c r="Z41" s="70"/>
      <c r="AA41" s="70"/>
      <c r="AB41" s="70"/>
      <c r="AC41" s="70"/>
      <c r="AD41" s="70"/>
      <c r="AE41" s="70"/>
      <c r="AF41" s="70"/>
      <c r="AG41" s="71"/>
      <c r="AH41" s="83" t="s">
        <v>58</v>
      </c>
      <c r="AI41" s="84"/>
      <c r="AJ41" s="83" t="s">
        <v>59</v>
      </c>
      <c r="AK41" s="84"/>
      <c r="AL41" s="69" t="s">
        <v>184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71"/>
      <c r="AW41" s="73"/>
      <c r="AX41" s="74"/>
      <c r="AY41" s="73"/>
      <c r="AZ41" s="74"/>
      <c r="BA41" s="52"/>
      <c r="BC41" s="47"/>
    </row>
    <row r="42" spans="2:55" x14ac:dyDescent="0.25">
      <c r="B42" s="75" t="s">
        <v>148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C42" s="47"/>
    </row>
    <row r="43" spans="2:55" x14ac:dyDescent="0.2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C43" s="47"/>
    </row>
    <row r="44" spans="2:55" x14ac:dyDescent="0.25">
      <c r="B44" s="81" t="s">
        <v>120</v>
      </c>
      <c r="C44" s="81"/>
      <c r="D44" s="81"/>
      <c r="E44" s="81"/>
      <c r="F44" s="48"/>
      <c r="G44" s="48"/>
      <c r="H44" s="81" t="s">
        <v>122</v>
      </c>
      <c r="I44" s="81"/>
      <c r="J44" s="81"/>
      <c r="K44" s="81"/>
      <c r="L44" s="48"/>
      <c r="M44" s="48"/>
      <c r="N44" s="81" t="s">
        <v>123</v>
      </c>
      <c r="O44" s="81"/>
      <c r="P44" s="81"/>
      <c r="Q44" s="81"/>
      <c r="R44" s="48"/>
      <c r="S44" s="48"/>
      <c r="T44" s="81" t="s">
        <v>124</v>
      </c>
      <c r="U44" s="81"/>
      <c r="V44" s="81"/>
      <c r="W44" s="81" t="str">
        <f>IF(ISERROR(VLOOKUP(AH44,KAYIT!$A$2:$C$112,3,0)),"",(VLOOKUP(AH44,KAYIT!$A$2:$C$112,3,0)))</f>
        <v/>
      </c>
      <c r="X44" s="48"/>
      <c r="Y44" s="48"/>
      <c r="Z44" s="81" t="s">
        <v>125</v>
      </c>
      <c r="AA44" s="81"/>
      <c r="AB44" s="81"/>
      <c r="AC44" s="81"/>
      <c r="AD44" s="48"/>
      <c r="AE44" s="48"/>
      <c r="AF44" s="81" t="s">
        <v>126</v>
      </c>
      <c r="AG44" s="81"/>
      <c r="AH44" s="81"/>
      <c r="AI44" s="81"/>
      <c r="AJ44" s="48"/>
      <c r="AK44" s="48"/>
      <c r="AL44" s="81" t="s">
        <v>127</v>
      </c>
      <c r="AM44" s="81"/>
      <c r="AN44" s="81"/>
      <c r="AO44" s="81"/>
      <c r="AP44" s="48"/>
      <c r="AQ44" s="48"/>
      <c r="AR44" s="81" t="s">
        <v>128</v>
      </c>
      <c r="AS44" s="81"/>
      <c r="AT44" s="81"/>
      <c r="AU44" s="81"/>
      <c r="AV44" s="53"/>
      <c r="AW44" s="53"/>
      <c r="AX44" s="53"/>
      <c r="AY44" s="53"/>
      <c r="AZ44" s="53"/>
      <c r="BC44" s="47"/>
    </row>
    <row r="45" spans="2:55" x14ac:dyDescent="0.25">
      <c r="B45" s="80" t="s">
        <v>121</v>
      </c>
      <c r="C45" s="80"/>
      <c r="D45" s="80"/>
      <c r="E45" s="80"/>
      <c r="F45" s="53"/>
      <c r="G45" s="53"/>
      <c r="H45" s="80" t="s">
        <v>129</v>
      </c>
      <c r="I45" s="80"/>
      <c r="J45" s="80"/>
      <c r="K45" s="80"/>
      <c r="L45" s="53"/>
      <c r="M45" s="53"/>
      <c r="N45" s="80" t="s">
        <v>130</v>
      </c>
      <c r="O45" s="80"/>
      <c r="P45" s="80"/>
      <c r="Q45" s="80"/>
      <c r="R45" s="53"/>
      <c r="S45" s="53"/>
      <c r="T45" s="80" t="s">
        <v>131</v>
      </c>
      <c r="U45" s="80"/>
      <c r="V45" s="80"/>
      <c r="W45" s="80" t="str">
        <f>IF(ISERROR(VLOOKUP(AH45,KAYIT!$A$2:$C$112,3,0)),"",(VLOOKUP(AH45,KAYIT!$A$2:$C$112,3,0)))</f>
        <v/>
      </c>
      <c r="X45" s="53"/>
      <c r="Y45" s="53"/>
      <c r="Z45" s="80" t="s">
        <v>132</v>
      </c>
      <c r="AA45" s="80"/>
      <c r="AB45" s="80"/>
      <c r="AC45" s="80"/>
      <c r="AD45" s="53"/>
      <c r="AE45" s="53"/>
      <c r="AF45" s="80" t="s">
        <v>133</v>
      </c>
      <c r="AG45" s="80"/>
      <c r="AH45" s="80"/>
      <c r="AI45" s="80"/>
      <c r="AJ45" s="53"/>
      <c r="AK45" s="53"/>
      <c r="AL45" s="80" t="s">
        <v>134</v>
      </c>
      <c r="AM45" s="80"/>
      <c r="AN45" s="80"/>
      <c r="AO45" s="80"/>
      <c r="AP45" s="53"/>
      <c r="AQ45" s="53"/>
      <c r="AR45" s="80" t="s">
        <v>135</v>
      </c>
      <c r="AS45" s="80"/>
      <c r="AT45" s="80"/>
      <c r="AU45" s="80"/>
      <c r="AV45" s="53"/>
      <c r="AW45" s="53"/>
      <c r="AX45" s="53"/>
      <c r="AY45" s="53"/>
      <c r="AZ45" s="53"/>
    </row>
    <row r="46" spans="2:55" x14ac:dyDescent="0.25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 t="str">
        <f>IF(ISERROR(VLOOKUP(AH46,KAYIT!$A$2:$C$112,3,0)),"",(VLOOKUP(AH46,KAYIT!$A$2:$C$112,3,0)))</f>
        <v/>
      </c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 t="str">
        <f>IF(ISERROR(VLOOKUP(AJ46,KAYIT!$A$2:$C$112,3,0)),"",(VLOOKUP(AJ46,KAYIT!$A$2:$C$112,3,0)))</f>
        <v/>
      </c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</row>
    <row r="47" spans="2:55" x14ac:dyDescent="0.25">
      <c r="B47" s="67" t="s">
        <v>12</v>
      </c>
      <c r="C47" s="67"/>
      <c r="D47" s="67"/>
      <c r="E47" s="67"/>
      <c r="F47" s="67"/>
      <c r="G47" s="67" t="s">
        <v>13</v>
      </c>
      <c r="H47" s="67"/>
      <c r="I47" s="67"/>
      <c r="J47" s="67"/>
      <c r="K47" s="67" t="s">
        <v>14</v>
      </c>
      <c r="L47" s="67"/>
      <c r="M47" s="67"/>
      <c r="N47" s="67"/>
      <c r="O47" s="67"/>
      <c r="P47" s="67"/>
      <c r="Q47" s="67"/>
      <c r="R47" s="67"/>
      <c r="S47" s="67"/>
      <c r="T47" s="67" t="s">
        <v>15</v>
      </c>
      <c r="U47" s="67"/>
      <c r="V47" s="67"/>
      <c r="W47" s="67" t="s">
        <v>16</v>
      </c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 t="s">
        <v>147</v>
      </c>
      <c r="AI47" s="67"/>
      <c r="AJ47" s="67"/>
      <c r="AK47" s="67"/>
      <c r="AL47" s="67" t="s">
        <v>16</v>
      </c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 t="s">
        <v>17</v>
      </c>
      <c r="AX47" s="67"/>
      <c r="AY47" s="67"/>
      <c r="AZ47" s="67"/>
    </row>
    <row r="48" spans="2:55" x14ac:dyDescent="0.25">
      <c r="B48" s="78">
        <v>45797</v>
      </c>
      <c r="C48" s="79"/>
      <c r="D48" s="79"/>
      <c r="E48" s="79"/>
      <c r="F48" s="79"/>
      <c r="G48" s="63" t="s">
        <v>189</v>
      </c>
      <c r="H48" s="63"/>
      <c r="I48" s="63"/>
      <c r="J48" s="63"/>
      <c r="K48" s="62" t="s">
        <v>201</v>
      </c>
      <c r="L48" s="62"/>
      <c r="M48" s="62"/>
      <c r="N48" s="62"/>
      <c r="O48" s="62"/>
      <c r="P48" s="62"/>
      <c r="Q48" s="62"/>
      <c r="R48" s="62"/>
      <c r="S48" s="62"/>
      <c r="T48" s="64" t="s">
        <v>149</v>
      </c>
      <c r="U48" s="64"/>
      <c r="V48" s="64"/>
      <c r="W48" s="69" t="s">
        <v>177</v>
      </c>
      <c r="X48" s="70"/>
      <c r="Y48" s="70"/>
      <c r="Z48" s="70"/>
      <c r="AA48" s="70"/>
      <c r="AB48" s="70"/>
      <c r="AC48" s="70"/>
      <c r="AD48" s="70"/>
      <c r="AE48" s="70"/>
      <c r="AF48" s="70"/>
      <c r="AG48" s="71"/>
      <c r="AH48" s="77" t="s">
        <v>136</v>
      </c>
      <c r="AI48" s="77"/>
      <c r="AJ48" s="77"/>
      <c r="AK48" s="77"/>
      <c r="AL48" s="69" t="s">
        <v>185</v>
      </c>
      <c r="AM48" s="70"/>
      <c r="AN48" s="70"/>
      <c r="AO48" s="70"/>
      <c r="AP48" s="70"/>
      <c r="AQ48" s="70"/>
      <c r="AR48" s="70"/>
      <c r="AS48" s="70"/>
      <c r="AT48" s="70"/>
      <c r="AU48" s="70"/>
      <c r="AV48" s="71"/>
      <c r="AW48" s="73"/>
      <c r="AX48" s="74"/>
      <c r="AY48" s="73"/>
      <c r="AZ48" s="74"/>
    </row>
    <row r="49" spans="2:52" x14ac:dyDescent="0.25">
      <c r="B49" s="78">
        <v>45797</v>
      </c>
      <c r="C49" s="79"/>
      <c r="D49" s="79"/>
      <c r="E49" s="79"/>
      <c r="F49" s="79"/>
      <c r="G49" s="76" t="s">
        <v>190</v>
      </c>
      <c r="H49" s="63"/>
      <c r="I49" s="63"/>
      <c r="J49" s="63"/>
      <c r="K49" s="62" t="s">
        <v>201</v>
      </c>
      <c r="L49" s="62"/>
      <c r="M49" s="62"/>
      <c r="N49" s="62"/>
      <c r="O49" s="62"/>
      <c r="P49" s="62"/>
      <c r="Q49" s="62"/>
      <c r="R49" s="62"/>
      <c r="S49" s="62"/>
      <c r="T49" s="64" t="s">
        <v>149</v>
      </c>
      <c r="U49" s="64"/>
      <c r="V49" s="64"/>
      <c r="W49" s="69" t="s">
        <v>186</v>
      </c>
      <c r="X49" s="70"/>
      <c r="Y49" s="70"/>
      <c r="Z49" s="70"/>
      <c r="AA49" s="70"/>
      <c r="AB49" s="70"/>
      <c r="AC49" s="70"/>
      <c r="AD49" s="70"/>
      <c r="AE49" s="70"/>
      <c r="AF49" s="70"/>
      <c r="AG49" s="71"/>
      <c r="AH49" s="77" t="s">
        <v>137</v>
      </c>
      <c r="AI49" s="77"/>
      <c r="AJ49" s="77"/>
      <c r="AK49" s="77"/>
      <c r="AL49" s="69" t="s">
        <v>158</v>
      </c>
      <c r="AM49" s="70"/>
      <c r="AN49" s="70"/>
      <c r="AO49" s="70"/>
      <c r="AP49" s="70"/>
      <c r="AQ49" s="70"/>
      <c r="AR49" s="70"/>
      <c r="AS49" s="70"/>
      <c r="AT49" s="70"/>
      <c r="AU49" s="70"/>
      <c r="AV49" s="71"/>
      <c r="AW49" s="73"/>
      <c r="AX49" s="74"/>
      <c r="AY49" s="73"/>
      <c r="AZ49" s="74"/>
    </row>
    <row r="50" spans="2:52" x14ac:dyDescent="0.25">
      <c r="B50" s="78">
        <v>45797</v>
      </c>
      <c r="C50" s="79"/>
      <c r="D50" s="79"/>
      <c r="E50" s="79"/>
      <c r="F50" s="79"/>
      <c r="G50" s="63" t="s">
        <v>191</v>
      </c>
      <c r="H50" s="63"/>
      <c r="I50" s="63"/>
      <c r="J50" s="63"/>
      <c r="K50" s="62" t="s">
        <v>201</v>
      </c>
      <c r="L50" s="62"/>
      <c r="M50" s="62"/>
      <c r="N50" s="62"/>
      <c r="O50" s="62"/>
      <c r="P50" s="62"/>
      <c r="Q50" s="62"/>
      <c r="R50" s="62"/>
      <c r="S50" s="62"/>
      <c r="T50" s="64" t="s">
        <v>149</v>
      </c>
      <c r="U50" s="64"/>
      <c r="V50" s="64"/>
      <c r="W50" s="69" t="s">
        <v>194</v>
      </c>
      <c r="X50" s="70"/>
      <c r="Y50" s="70"/>
      <c r="Z50" s="70"/>
      <c r="AA50" s="70"/>
      <c r="AB50" s="70"/>
      <c r="AC50" s="70"/>
      <c r="AD50" s="70"/>
      <c r="AE50" s="70"/>
      <c r="AF50" s="70"/>
      <c r="AG50" s="71"/>
      <c r="AH50" s="77" t="s">
        <v>138</v>
      </c>
      <c r="AI50" s="77"/>
      <c r="AJ50" s="77"/>
      <c r="AK50" s="77"/>
      <c r="AL50" s="69" t="s">
        <v>171</v>
      </c>
      <c r="AM50" s="70"/>
      <c r="AN50" s="70"/>
      <c r="AO50" s="70"/>
      <c r="AP50" s="70"/>
      <c r="AQ50" s="70"/>
      <c r="AR50" s="70"/>
      <c r="AS50" s="70"/>
      <c r="AT50" s="70"/>
      <c r="AU50" s="70"/>
      <c r="AV50" s="71"/>
      <c r="AW50" s="73"/>
      <c r="AX50" s="74"/>
      <c r="AY50" s="73"/>
      <c r="AZ50" s="74"/>
    </row>
    <row r="51" spans="2:52" x14ac:dyDescent="0.25">
      <c r="B51" s="78">
        <v>45797</v>
      </c>
      <c r="C51" s="79"/>
      <c r="D51" s="79"/>
      <c r="E51" s="79"/>
      <c r="F51" s="79"/>
      <c r="G51" s="63" t="s">
        <v>192</v>
      </c>
      <c r="H51" s="63"/>
      <c r="I51" s="63"/>
      <c r="J51" s="63"/>
      <c r="K51" s="62" t="s">
        <v>201</v>
      </c>
      <c r="L51" s="62"/>
      <c r="M51" s="62"/>
      <c r="N51" s="62"/>
      <c r="O51" s="62"/>
      <c r="P51" s="62"/>
      <c r="Q51" s="62"/>
      <c r="R51" s="62"/>
      <c r="S51" s="62"/>
      <c r="T51" s="64" t="s">
        <v>149</v>
      </c>
      <c r="U51" s="64"/>
      <c r="V51" s="64"/>
      <c r="W51" s="69" t="s">
        <v>175</v>
      </c>
      <c r="X51" s="70"/>
      <c r="Y51" s="70"/>
      <c r="Z51" s="70"/>
      <c r="AA51" s="70"/>
      <c r="AB51" s="70"/>
      <c r="AC51" s="70"/>
      <c r="AD51" s="70"/>
      <c r="AE51" s="70"/>
      <c r="AF51" s="70"/>
      <c r="AG51" s="71"/>
      <c r="AH51" s="77" t="s">
        <v>139</v>
      </c>
      <c r="AI51" s="77"/>
      <c r="AJ51" s="77"/>
      <c r="AK51" s="77"/>
      <c r="AL51" s="69" t="s">
        <v>181</v>
      </c>
      <c r="AM51" s="70"/>
      <c r="AN51" s="70"/>
      <c r="AO51" s="70"/>
      <c r="AP51" s="70"/>
      <c r="AQ51" s="70"/>
      <c r="AR51" s="70"/>
      <c r="AS51" s="70"/>
      <c r="AT51" s="70"/>
      <c r="AU51" s="70"/>
      <c r="AV51" s="71"/>
      <c r="AW51" s="73"/>
      <c r="AX51" s="74"/>
      <c r="AY51" s="73"/>
      <c r="AZ51" s="74"/>
    </row>
    <row r="52" spans="2:52" x14ac:dyDescent="0.25">
      <c r="B52" s="78">
        <v>45797</v>
      </c>
      <c r="C52" s="79"/>
      <c r="D52" s="79"/>
      <c r="E52" s="79"/>
      <c r="F52" s="79"/>
      <c r="G52" s="63" t="s">
        <v>202</v>
      </c>
      <c r="H52" s="63"/>
      <c r="I52" s="63"/>
      <c r="J52" s="63"/>
      <c r="K52" s="62" t="s">
        <v>201</v>
      </c>
      <c r="L52" s="62"/>
      <c r="M52" s="62"/>
      <c r="N52" s="62"/>
      <c r="O52" s="62"/>
      <c r="P52" s="62"/>
      <c r="Q52" s="62"/>
      <c r="R52" s="62"/>
      <c r="S52" s="62"/>
      <c r="T52" s="64" t="s">
        <v>149</v>
      </c>
      <c r="U52" s="64"/>
      <c r="V52" s="64"/>
      <c r="W52" s="69" t="s">
        <v>151</v>
      </c>
      <c r="X52" s="70"/>
      <c r="Y52" s="70"/>
      <c r="Z52" s="70"/>
      <c r="AA52" s="70"/>
      <c r="AB52" s="70"/>
      <c r="AC52" s="70"/>
      <c r="AD52" s="70"/>
      <c r="AE52" s="70"/>
      <c r="AF52" s="70"/>
      <c r="AG52" s="71"/>
      <c r="AH52" s="77" t="s">
        <v>140</v>
      </c>
      <c r="AI52" s="77"/>
      <c r="AJ52" s="77"/>
      <c r="AK52" s="77"/>
      <c r="AL52" s="69" t="s">
        <v>152</v>
      </c>
      <c r="AM52" s="70"/>
      <c r="AN52" s="70"/>
      <c r="AO52" s="70"/>
      <c r="AP52" s="70"/>
      <c r="AQ52" s="70"/>
      <c r="AR52" s="70"/>
      <c r="AS52" s="70"/>
      <c r="AT52" s="70"/>
      <c r="AU52" s="70"/>
      <c r="AV52" s="71"/>
      <c r="AW52" s="73"/>
      <c r="AX52" s="74"/>
      <c r="AY52" s="73"/>
      <c r="AZ52" s="74"/>
    </row>
    <row r="53" spans="2:52" x14ac:dyDescent="0.25">
      <c r="B53" s="78">
        <v>45797</v>
      </c>
      <c r="C53" s="79"/>
      <c r="D53" s="79"/>
      <c r="E53" s="79"/>
      <c r="F53" s="79"/>
      <c r="G53" s="76" t="s">
        <v>203</v>
      </c>
      <c r="H53" s="63"/>
      <c r="I53" s="63"/>
      <c r="J53" s="63"/>
      <c r="K53" s="62" t="s">
        <v>201</v>
      </c>
      <c r="L53" s="62"/>
      <c r="M53" s="62"/>
      <c r="N53" s="62"/>
      <c r="O53" s="62"/>
      <c r="P53" s="62"/>
      <c r="Q53" s="62"/>
      <c r="R53" s="62"/>
      <c r="S53" s="62"/>
      <c r="T53" s="64" t="s">
        <v>149</v>
      </c>
      <c r="U53" s="64"/>
      <c r="V53" s="64"/>
      <c r="W53" s="69" t="s">
        <v>183</v>
      </c>
      <c r="X53" s="70"/>
      <c r="Y53" s="70"/>
      <c r="Z53" s="70"/>
      <c r="AA53" s="70"/>
      <c r="AB53" s="70"/>
      <c r="AC53" s="70"/>
      <c r="AD53" s="70"/>
      <c r="AE53" s="70"/>
      <c r="AF53" s="70"/>
      <c r="AG53" s="71"/>
      <c r="AH53" s="77" t="s">
        <v>141</v>
      </c>
      <c r="AI53" s="77"/>
      <c r="AJ53" s="77"/>
      <c r="AK53" s="77"/>
      <c r="AL53" s="69" t="s">
        <v>173</v>
      </c>
      <c r="AM53" s="70"/>
      <c r="AN53" s="70"/>
      <c r="AO53" s="70"/>
      <c r="AP53" s="70"/>
      <c r="AQ53" s="70"/>
      <c r="AR53" s="70"/>
      <c r="AS53" s="70"/>
      <c r="AT53" s="70"/>
      <c r="AU53" s="70"/>
      <c r="AV53" s="71"/>
      <c r="AW53" s="73"/>
      <c r="AX53" s="74"/>
      <c r="AY53" s="73"/>
      <c r="AZ53" s="74"/>
    </row>
    <row r="54" spans="2:52" x14ac:dyDescent="0.25">
      <c r="B54" s="78">
        <v>45797</v>
      </c>
      <c r="C54" s="79"/>
      <c r="D54" s="79"/>
      <c r="E54" s="79"/>
      <c r="F54" s="79"/>
      <c r="G54" s="63" t="s">
        <v>204</v>
      </c>
      <c r="H54" s="63"/>
      <c r="I54" s="63"/>
      <c r="J54" s="63"/>
      <c r="K54" s="62" t="s">
        <v>201</v>
      </c>
      <c r="L54" s="62"/>
      <c r="M54" s="62"/>
      <c r="N54" s="62"/>
      <c r="O54" s="62"/>
      <c r="P54" s="62"/>
      <c r="Q54" s="62"/>
      <c r="R54" s="62"/>
      <c r="S54" s="62"/>
      <c r="T54" s="64" t="s">
        <v>149</v>
      </c>
      <c r="U54" s="64"/>
      <c r="V54" s="64"/>
      <c r="W54" s="69" t="s">
        <v>150</v>
      </c>
      <c r="X54" s="70"/>
      <c r="Y54" s="70"/>
      <c r="Z54" s="70"/>
      <c r="AA54" s="70"/>
      <c r="AB54" s="70"/>
      <c r="AC54" s="70"/>
      <c r="AD54" s="70"/>
      <c r="AE54" s="70"/>
      <c r="AF54" s="70"/>
      <c r="AG54" s="71"/>
      <c r="AH54" s="77" t="s">
        <v>142</v>
      </c>
      <c r="AI54" s="77"/>
      <c r="AJ54" s="77"/>
      <c r="AK54" s="77"/>
      <c r="AL54" s="69" t="s">
        <v>179</v>
      </c>
      <c r="AM54" s="70"/>
      <c r="AN54" s="70"/>
      <c r="AO54" s="70"/>
      <c r="AP54" s="70"/>
      <c r="AQ54" s="70"/>
      <c r="AR54" s="70"/>
      <c r="AS54" s="70"/>
      <c r="AT54" s="70"/>
      <c r="AU54" s="70"/>
      <c r="AV54" s="71"/>
      <c r="AW54" s="73"/>
      <c r="AX54" s="74"/>
      <c r="AY54" s="73"/>
      <c r="AZ54" s="74"/>
    </row>
    <row r="55" spans="2:52" x14ac:dyDescent="0.25">
      <c r="B55" s="78">
        <v>45797</v>
      </c>
      <c r="C55" s="79"/>
      <c r="D55" s="79"/>
      <c r="E55" s="79"/>
      <c r="F55" s="79"/>
      <c r="G55" s="63" t="s">
        <v>205</v>
      </c>
      <c r="H55" s="63"/>
      <c r="I55" s="63"/>
      <c r="J55" s="63"/>
      <c r="K55" s="62" t="s">
        <v>201</v>
      </c>
      <c r="L55" s="62"/>
      <c r="M55" s="62"/>
      <c r="N55" s="62"/>
      <c r="O55" s="62"/>
      <c r="P55" s="62"/>
      <c r="Q55" s="62"/>
      <c r="R55" s="62"/>
      <c r="S55" s="62"/>
      <c r="T55" s="64" t="s">
        <v>149</v>
      </c>
      <c r="U55" s="64"/>
      <c r="V55" s="64"/>
      <c r="W55" s="69" t="s">
        <v>162</v>
      </c>
      <c r="X55" s="70"/>
      <c r="Y55" s="70"/>
      <c r="Z55" s="70"/>
      <c r="AA55" s="70"/>
      <c r="AB55" s="70"/>
      <c r="AC55" s="70"/>
      <c r="AD55" s="70"/>
      <c r="AE55" s="70"/>
      <c r="AF55" s="70"/>
      <c r="AG55" s="71"/>
      <c r="AH55" s="77" t="s">
        <v>143</v>
      </c>
      <c r="AI55" s="77"/>
      <c r="AJ55" s="77"/>
      <c r="AK55" s="77"/>
      <c r="AL55" s="69" t="s">
        <v>161</v>
      </c>
      <c r="AM55" s="70"/>
      <c r="AN55" s="70"/>
      <c r="AO55" s="70"/>
      <c r="AP55" s="70"/>
      <c r="AQ55" s="70"/>
      <c r="AR55" s="70"/>
      <c r="AS55" s="70"/>
      <c r="AT55" s="70"/>
      <c r="AU55" s="70"/>
      <c r="AV55" s="71"/>
      <c r="AW55" s="73"/>
      <c r="AX55" s="74"/>
      <c r="AY55" s="73"/>
      <c r="AZ55" s="74"/>
    </row>
    <row r="56" spans="2:52" x14ac:dyDescent="0.25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</row>
    <row r="57" spans="2:52" x14ac:dyDescent="0.25">
      <c r="B57" s="75" t="s">
        <v>144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</row>
    <row r="58" spans="2:52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</row>
    <row r="59" spans="2:52" x14ac:dyDescent="0.25">
      <c r="B59" s="67" t="s">
        <v>12</v>
      </c>
      <c r="C59" s="67"/>
      <c r="D59" s="67"/>
      <c r="E59" s="67"/>
      <c r="F59" s="67"/>
      <c r="G59" s="67" t="s">
        <v>13</v>
      </c>
      <c r="H59" s="67"/>
      <c r="I59" s="67"/>
      <c r="J59" s="67"/>
      <c r="K59" s="67" t="s">
        <v>14</v>
      </c>
      <c r="L59" s="67"/>
      <c r="M59" s="67"/>
      <c r="N59" s="67"/>
      <c r="O59" s="67"/>
      <c r="P59" s="67"/>
      <c r="Q59" s="67"/>
      <c r="R59" s="67"/>
      <c r="S59" s="67"/>
      <c r="T59" s="67" t="s">
        <v>15</v>
      </c>
      <c r="U59" s="67"/>
      <c r="V59" s="67"/>
      <c r="W59" s="67" t="s">
        <v>16</v>
      </c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 t="s">
        <v>147</v>
      </c>
      <c r="AI59" s="67"/>
      <c r="AJ59" s="67"/>
      <c r="AK59" s="67"/>
      <c r="AL59" s="67" t="s">
        <v>16</v>
      </c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 t="s">
        <v>17</v>
      </c>
      <c r="AX59" s="67"/>
      <c r="AY59" s="67"/>
      <c r="AZ59" s="67"/>
    </row>
    <row r="60" spans="2:52" x14ac:dyDescent="0.25">
      <c r="B60" s="61">
        <v>45800</v>
      </c>
      <c r="C60" s="62"/>
      <c r="D60" s="62"/>
      <c r="E60" s="62"/>
      <c r="F60" s="62"/>
      <c r="G60" s="63" t="s">
        <v>189</v>
      </c>
      <c r="H60" s="63"/>
      <c r="I60" s="63"/>
      <c r="J60" s="63"/>
      <c r="K60" s="62" t="s">
        <v>201</v>
      </c>
      <c r="L60" s="62"/>
      <c r="M60" s="62"/>
      <c r="N60" s="62"/>
      <c r="O60" s="62"/>
      <c r="P60" s="62"/>
      <c r="Q60" s="62"/>
      <c r="R60" s="62"/>
      <c r="S60" s="62"/>
      <c r="T60" s="64" t="s">
        <v>149</v>
      </c>
      <c r="U60" s="64"/>
      <c r="V60" s="64"/>
      <c r="W60" s="69" t="s">
        <v>177</v>
      </c>
      <c r="X60" s="70"/>
      <c r="Y60" s="70"/>
      <c r="Z60" s="70"/>
      <c r="AA60" s="70"/>
      <c r="AB60" s="70"/>
      <c r="AC60" s="70"/>
      <c r="AD60" s="70"/>
      <c r="AE60" s="70"/>
      <c r="AF60" s="70"/>
      <c r="AG60" s="71"/>
      <c r="AH60" s="72" t="s">
        <v>195</v>
      </c>
      <c r="AI60" s="72"/>
      <c r="AJ60" s="72"/>
      <c r="AK60" s="72"/>
      <c r="AL60" s="69" t="s">
        <v>186</v>
      </c>
      <c r="AM60" s="70"/>
      <c r="AN60" s="70"/>
      <c r="AO60" s="70"/>
      <c r="AP60" s="70"/>
      <c r="AQ60" s="70"/>
      <c r="AR60" s="70"/>
      <c r="AS60" s="70"/>
      <c r="AT60" s="70"/>
      <c r="AU60" s="70"/>
      <c r="AV60" s="71"/>
      <c r="AW60" s="73"/>
      <c r="AX60" s="74"/>
      <c r="AY60" s="73"/>
      <c r="AZ60" s="74"/>
    </row>
    <row r="61" spans="2:52" x14ac:dyDescent="0.25">
      <c r="B61" s="61">
        <v>45800</v>
      </c>
      <c r="C61" s="62"/>
      <c r="D61" s="62"/>
      <c r="E61" s="62"/>
      <c r="F61" s="62"/>
      <c r="G61" s="76" t="s">
        <v>190</v>
      </c>
      <c r="H61" s="63"/>
      <c r="I61" s="63"/>
      <c r="J61" s="63"/>
      <c r="K61" s="62" t="s">
        <v>201</v>
      </c>
      <c r="L61" s="62"/>
      <c r="M61" s="62"/>
      <c r="N61" s="62"/>
      <c r="O61" s="62"/>
      <c r="P61" s="62"/>
      <c r="Q61" s="62"/>
      <c r="R61" s="62"/>
      <c r="S61" s="62"/>
      <c r="T61" s="64" t="s">
        <v>149</v>
      </c>
      <c r="U61" s="64"/>
      <c r="V61" s="64"/>
      <c r="W61" s="69" t="s">
        <v>194</v>
      </c>
      <c r="X61" s="70"/>
      <c r="Y61" s="70"/>
      <c r="Z61" s="70"/>
      <c r="AA61" s="70"/>
      <c r="AB61" s="70"/>
      <c r="AC61" s="70"/>
      <c r="AD61" s="70"/>
      <c r="AE61" s="70"/>
      <c r="AF61" s="70"/>
      <c r="AG61" s="71"/>
      <c r="AH61" s="72" t="s">
        <v>196</v>
      </c>
      <c r="AI61" s="72"/>
      <c r="AJ61" s="72"/>
      <c r="AK61" s="72"/>
      <c r="AL61" s="69" t="s">
        <v>175</v>
      </c>
      <c r="AM61" s="70"/>
      <c r="AN61" s="70"/>
      <c r="AO61" s="70"/>
      <c r="AP61" s="70"/>
      <c r="AQ61" s="70"/>
      <c r="AR61" s="70"/>
      <c r="AS61" s="70"/>
      <c r="AT61" s="70"/>
      <c r="AU61" s="70"/>
      <c r="AV61" s="71"/>
      <c r="AW61" s="73"/>
      <c r="AX61" s="74"/>
      <c r="AY61" s="73"/>
      <c r="AZ61" s="74"/>
    </row>
    <row r="62" spans="2:52" x14ac:dyDescent="0.25">
      <c r="B62" s="61">
        <v>45800</v>
      </c>
      <c r="C62" s="62"/>
      <c r="D62" s="62"/>
      <c r="E62" s="62"/>
      <c r="F62" s="62"/>
      <c r="G62" s="63" t="s">
        <v>191</v>
      </c>
      <c r="H62" s="63"/>
      <c r="I62" s="63"/>
      <c r="J62" s="63"/>
      <c r="K62" s="62" t="s">
        <v>201</v>
      </c>
      <c r="L62" s="62"/>
      <c r="M62" s="62"/>
      <c r="N62" s="62"/>
      <c r="O62" s="62"/>
      <c r="P62" s="62"/>
      <c r="Q62" s="62"/>
      <c r="R62" s="62"/>
      <c r="S62" s="62"/>
      <c r="T62" s="64" t="s">
        <v>149</v>
      </c>
      <c r="U62" s="64"/>
      <c r="V62" s="64"/>
      <c r="W62" s="69" t="s">
        <v>151</v>
      </c>
      <c r="X62" s="70"/>
      <c r="Y62" s="70"/>
      <c r="Z62" s="70"/>
      <c r="AA62" s="70"/>
      <c r="AB62" s="70"/>
      <c r="AC62" s="70"/>
      <c r="AD62" s="70"/>
      <c r="AE62" s="70"/>
      <c r="AF62" s="70"/>
      <c r="AG62" s="71"/>
      <c r="AH62" s="72" t="s">
        <v>197</v>
      </c>
      <c r="AI62" s="72"/>
      <c r="AJ62" s="72"/>
      <c r="AK62" s="72"/>
      <c r="AL62" s="69" t="s">
        <v>173</v>
      </c>
      <c r="AM62" s="70"/>
      <c r="AN62" s="70"/>
      <c r="AO62" s="70"/>
      <c r="AP62" s="70"/>
      <c r="AQ62" s="70"/>
      <c r="AR62" s="70"/>
      <c r="AS62" s="70"/>
      <c r="AT62" s="70"/>
      <c r="AU62" s="70"/>
      <c r="AV62" s="71"/>
      <c r="AW62" s="73"/>
      <c r="AX62" s="74"/>
      <c r="AY62" s="73"/>
      <c r="AZ62" s="74"/>
    </row>
    <row r="63" spans="2:52" x14ac:dyDescent="0.25">
      <c r="B63" s="61">
        <v>45800</v>
      </c>
      <c r="C63" s="62"/>
      <c r="D63" s="62"/>
      <c r="E63" s="62"/>
      <c r="F63" s="62"/>
      <c r="G63" s="63" t="s">
        <v>192</v>
      </c>
      <c r="H63" s="63"/>
      <c r="I63" s="63"/>
      <c r="J63" s="63"/>
      <c r="K63" s="62" t="s">
        <v>201</v>
      </c>
      <c r="L63" s="62"/>
      <c r="M63" s="62"/>
      <c r="N63" s="62"/>
      <c r="O63" s="62"/>
      <c r="P63" s="62"/>
      <c r="Q63" s="62"/>
      <c r="R63" s="62"/>
      <c r="S63" s="62"/>
      <c r="T63" s="64" t="s">
        <v>149</v>
      </c>
      <c r="U63" s="64"/>
      <c r="V63" s="64"/>
      <c r="W63" s="69" t="s">
        <v>150</v>
      </c>
      <c r="X63" s="70"/>
      <c r="Y63" s="70"/>
      <c r="Z63" s="70"/>
      <c r="AA63" s="70"/>
      <c r="AB63" s="70"/>
      <c r="AC63" s="70"/>
      <c r="AD63" s="70"/>
      <c r="AE63" s="70"/>
      <c r="AF63" s="70"/>
      <c r="AG63" s="71"/>
      <c r="AH63" s="72" t="s">
        <v>198</v>
      </c>
      <c r="AI63" s="72"/>
      <c r="AJ63" s="72"/>
      <c r="AK63" s="72"/>
      <c r="AL63" s="69" t="s">
        <v>161</v>
      </c>
      <c r="AM63" s="70"/>
      <c r="AN63" s="70"/>
      <c r="AO63" s="70"/>
      <c r="AP63" s="70"/>
      <c r="AQ63" s="70"/>
      <c r="AR63" s="70"/>
      <c r="AS63" s="70"/>
      <c r="AT63" s="70"/>
      <c r="AU63" s="70"/>
      <c r="AV63" s="71"/>
      <c r="AW63" s="73"/>
      <c r="AX63" s="74"/>
      <c r="AY63" s="73"/>
      <c r="AZ63" s="74"/>
    </row>
    <row r="64" spans="2:52" x14ac:dyDescent="0.2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</row>
    <row r="65" spans="2:52" x14ac:dyDescent="0.25">
      <c r="B65" s="75" t="s">
        <v>145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</row>
    <row r="66" spans="2:52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</row>
    <row r="67" spans="2:52" x14ac:dyDescent="0.25">
      <c r="B67" s="67" t="s">
        <v>12</v>
      </c>
      <c r="C67" s="67"/>
      <c r="D67" s="67"/>
      <c r="E67" s="67"/>
      <c r="F67" s="67"/>
      <c r="G67" s="67" t="s">
        <v>13</v>
      </c>
      <c r="H67" s="67"/>
      <c r="I67" s="67"/>
      <c r="J67" s="67"/>
      <c r="K67" s="67" t="s">
        <v>14</v>
      </c>
      <c r="L67" s="67"/>
      <c r="M67" s="67"/>
      <c r="N67" s="67"/>
      <c r="O67" s="67"/>
      <c r="P67" s="67"/>
      <c r="Q67" s="67"/>
      <c r="R67" s="67"/>
      <c r="S67" s="67"/>
      <c r="T67" s="67" t="s">
        <v>15</v>
      </c>
      <c r="U67" s="67"/>
      <c r="V67" s="67"/>
      <c r="W67" s="67" t="s">
        <v>16</v>
      </c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 t="s">
        <v>147</v>
      </c>
      <c r="AI67" s="67"/>
      <c r="AJ67" s="67"/>
      <c r="AK67" s="67"/>
      <c r="AL67" s="67" t="s">
        <v>16</v>
      </c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 t="s">
        <v>17</v>
      </c>
      <c r="AX67" s="67"/>
      <c r="AY67" s="67"/>
      <c r="AZ67" s="67"/>
    </row>
    <row r="68" spans="2:52" x14ac:dyDescent="0.25">
      <c r="B68" s="61">
        <v>45805</v>
      </c>
      <c r="C68" s="62"/>
      <c r="D68" s="62"/>
      <c r="E68" s="62"/>
      <c r="F68" s="62"/>
      <c r="G68" s="63" t="s">
        <v>191</v>
      </c>
      <c r="H68" s="63"/>
      <c r="I68" s="63"/>
      <c r="J68" s="63"/>
      <c r="K68" s="62" t="s">
        <v>193</v>
      </c>
      <c r="L68" s="62"/>
      <c r="M68" s="62"/>
      <c r="N68" s="62"/>
      <c r="O68" s="62"/>
      <c r="P68" s="62"/>
      <c r="Q68" s="62"/>
      <c r="R68" s="62"/>
      <c r="S68" s="62"/>
      <c r="T68" s="64" t="s">
        <v>149</v>
      </c>
      <c r="U68" s="64"/>
      <c r="V68" s="64"/>
      <c r="W68" s="69" t="s">
        <v>177</v>
      </c>
      <c r="X68" s="70"/>
      <c r="Y68" s="70"/>
      <c r="Z68" s="70"/>
      <c r="AA68" s="70"/>
      <c r="AB68" s="70"/>
      <c r="AC68" s="70"/>
      <c r="AD68" s="70"/>
      <c r="AE68" s="70"/>
      <c r="AF68" s="70"/>
      <c r="AG68" s="71"/>
      <c r="AH68" s="72" t="s">
        <v>199</v>
      </c>
      <c r="AI68" s="72"/>
      <c r="AJ68" s="72"/>
      <c r="AK68" s="72"/>
      <c r="AL68" s="69" t="s">
        <v>194</v>
      </c>
      <c r="AM68" s="70"/>
      <c r="AN68" s="70"/>
      <c r="AO68" s="70"/>
      <c r="AP68" s="70"/>
      <c r="AQ68" s="70"/>
      <c r="AR68" s="70"/>
      <c r="AS68" s="70"/>
      <c r="AT68" s="70"/>
      <c r="AU68" s="70"/>
      <c r="AV68" s="71"/>
      <c r="AW68" s="66"/>
      <c r="AX68" s="66"/>
      <c r="AY68" s="66"/>
      <c r="AZ68" s="66"/>
    </row>
    <row r="69" spans="2:52" x14ac:dyDescent="0.25">
      <c r="B69" s="61">
        <v>45805</v>
      </c>
      <c r="C69" s="62"/>
      <c r="D69" s="62"/>
      <c r="E69" s="62"/>
      <c r="F69" s="62"/>
      <c r="G69" s="63" t="s">
        <v>192</v>
      </c>
      <c r="H69" s="63"/>
      <c r="I69" s="63"/>
      <c r="J69" s="63"/>
      <c r="K69" s="62" t="s">
        <v>193</v>
      </c>
      <c r="L69" s="62"/>
      <c r="M69" s="62"/>
      <c r="N69" s="62"/>
      <c r="O69" s="62"/>
      <c r="P69" s="62"/>
      <c r="Q69" s="62"/>
      <c r="R69" s="62"/>
      <c r="S69" s="62"/>
      <c r="T69" s="64" t="s">
        <v>149</v>
      </c>
      <c r="U69" s="64"/>
      <c r="V69" s="64"/>
      <c r="W69" s="69" t="s">
        <v>173</v>
      </c>
      <c r="X69" s="70"/>
      <c r="Y69" s="70"/>
      <c r="Z69" s="70"/>
      <c r="AA69" s="70"/>
      <c r="AB69" s="70"/>
      <c r="AC69" s="70"/>
      <c r="AD69" s="70"/>
      <c r="AE69" s="70"/>
      <c r="AF69" s="70"/>
      <c r="AG69" s="71"/>
      <c r="AH69" s="72" t="s">
        <v>200</v>
      </c>
      <c r="AI69" s="72"/>
      <c r="AJ69" s="72"/>
      <c r="AK69" s="72"/>
      <c r="AL69" s="69" t="s">
        <v>161</v>
      </c>
      <c r="AM69" s="70"/>
      <c r="AN69" s="70"/>
      <c r="AO69" s="70"/>
      <c r="AP69" s="70"/>
      <c r="AQ69" s="70"/>
      <c r="AR69" s="70"/>
      <c r="AS69" s="70"/>
      <c r="AT69" s="70"/>
      <c r="AU69" s="70"/>
      <c r="AV69" s="71"/>
      <c r="AW69" s="66"/>
      <c r="AX69" s="66"/>
      <c r="AY69" s="66"/>
      <c r="AZ69" s="66"/>
    </row>
    <row r="70" spans="2:52" x14ac:dyDescent="0.25">
      <c r="B70" s="54"/>
      <c r="C70" s="55"/>
      <c r="D70" s="55"/>
      <c r="E70" s="55"/>
      <c r="F70" s="55"/>
      <c r="G70" s="56"/>
      <c r="H70" s="56"/>
      <c r="I70" s="56"/>
      <c r="J70" s="56"/>
      <c r="K70" s="55"/>
      <c r="L70" s="55"/>
      <c r="M70" s="55"/>
      <c r="N70" s="55"/>
      <c r="O70" s="55"/>
      <c r="P70" s="55"/>
      <c r="Q70" s="55"/>
      <c r="R70" s="55"/>
      <c r="S70" s="55"/>
      <c r="T70" s="49"/>
      <c r="U70" s="49"/>
      <c r="V70" s="49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8"/>
      <c r="AI70" s="58"/>
      <c r="AJ70" s="58"/>
      <c r="AK70" s="58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5"/>
      <c r="AX70" s="55"/>
      <c r="AY70" s="55"/>
      <c r="AZ70" s="55"/>
    </row>
    <row r="71" spans="2:52" x14ac:dyDescent="0.25">
      <c r="B71" s="75" t="s">
        <v>18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</row>
    <row r="72" spans="2:52" x14ac:dyDescent="0.25">
      <c r="B72" s="54"/>
      <c r="C72" s="55"/>
      <c r="D72" s="55"/>
      <c r="E72" s="55"/>
      <c r="F72" s="55"/>
      <c r="G72" s="56"/>
      <c r="H72" s="56"/>
      <c r="I72" s="56"/>
      <c r="J72" s="56"/>
      <c r="K72" s="55"/>
      <c r="L72" s="55"/>
      <c r="M72" s="55"/>
      <c r="N72" s="55"/>
      <c r="O72" s="55"/>
      <c r="P72" s="55"/>
      <c r="Q72" s="55"/>
      <c r="R72" s="55"/>
      <c r="S72" s="55"/>
      <c r="T72" s="49"/>
      <c r="U72" s="49"/>
      <c r="V72" s="49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8"/>
      <c r="AI72" s="58"/>
      <c r="AJ72" s="58"/>
      <c r="AK72" s="58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5"/>
      <c r="AX72" s="55"/>
      <c r="AY72" s="55"/>
      <c r="AZ72" s="55"/>
    </row>
    <row r="73" spans="2:52" x14ac:dyDescent="0.25">
      <c r="B73" s="67" t="s">
        <v>12</v>
      </c>
      <c r="C73" s="67"/>
      <c r="D73" s="67"/>
      <c r="E73" s="67"/>
      <c r="F73" s="67"/>
      <c r="G73" s="67" t="s">
        <v>13</v>
      </c>
      <c r="H73" s="67"/>
      <c r="I73" s="67"/>
      <c r="J73" s="67"/>
      <c r="K73" s="67" t="s">
        <v>14</v>
      </c>
      <c r="L73" s="67"/>
      <c r="M73" s="67"/>
      <c r="N73" s="67"/>
      <c r="O73" s="67"/>
      <c r="P73" s="67"/>
      <c r="Q73" s="67"/>
      <c r="R73" s="67"/>
      <c r="S73" s="67"/>
      <c r="T73" s="67" t="s">
        <v>15</v>
      </c>
      <c r="U73" s="67"/>
      <c r="V73" s="67"/>
      <c r="W73" s="67" t="s">
        <v>16</v>
      </c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 t="s">
        <v>147</v>
      </c>
      <c r="AI73" s="67"/>
      <c r="AJ73" s="67"/>
      <c r="AK73" s="67"/>
      <c r="AL73" s="67" t="s">
        <v>16</v>
      </c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 t="s">
        <v>17</v>
      </c>
      <c r="AX73" s="67"/>
      <c r="AY73" s="67"/>
      <c r="AZ73" s="67"/>
    </row>
    <row r="74" spans="2:52" x14ac:dyDescent="0.25">
      <c r="B74" s="61">
        <v>45810</v>
      </c>
      <c r="C74" s="62"/>
      <c r="D74" s="62"/>
      <c r="E74" s="62"/>
      <c r="F74" s="62"/>
      <c r="G74" s="63" t="s">
        <v>191</v>
      </c>
      <c r="H74" s="63"/>
      <c r="I74" s="63"/>
      <c r="J74" s="63"/>
      <c r="K74" s="62" t="s">
        <v>193</v>
      </c>
      <c r="L74" s="62"/>
      <c r="M74" s="62"/>
      <c r="N74" s="62"/>
      <c r="O74" s="62"/>
      <c r="P74" s="62"/>
      <c r="Q74" s="62"/>
      <c r="R74" s="62"/>
      <c r="S74" s="62"/>
      <c r="T74" s="64" t="s">
        <v>149</v>
      </c>
      <c r="U74" s="64"/>
      <c r="V74" s="64"/>
      <c r="W74" s="69" t="s">
        <v>194</v>
      </c>
      <c r="X74" s="70"/>
      <c r="Y74" s="70"/>
      <c r="Z74" s="70"/>
      <c r="AA74" s="70"/>
      <c r="AB74" s="70"/>
      <c r="AC74" s="70"/>
      <c r="AD74" s="70"/>
      <c r="AE74" s="70"/>
      <c r="AF74" s="70"/>
      <c r="AG74" s="71"/>
      <c r="AH74" s="68" t="s">
        <v>146</v>
      </c>
      <c r="AI74" s="68"/>
      <c r="AJ74" s="68"/>
      <c r="AK74" s="68"/>
      <c r="AL74" s="69" t="s">
        <v>161</v>
      </c>
      <c r="AM74" s="70"/>
      <c r="AN74" s="70"/>
      <c r="AO74" s="70"/>
      <c r="AP74" s="70"/>
      <c r="AQ74" s="70"/>
      <c r="AR74" s="70"/>
      <c r="AS74" s="70"/>
      <c r="AT74" s="70"/>
      <c r="AU74" s="70"/>
      <c r="AV74" s="71"/>
      <c r="AW74" s="66"/>
      <c r="AX74" s="66"/>
      <c r="AY74" s="66"/>
      <c r="AZ74" s="66"/>
    </row>
    <row r="75" spans="2:52" x14ac:dyDescent="0.25">
      <c r="B75" s="61">
        <v>45810</v>
      </c>
      <c r="C75" s="62"/>
      <c r="D75" s="62"/>
      <c r="E75" s="62"/>
      <c r="F75" s="62"/>
      <c r="G75" s="63" t="s">
        <v>192</v>
      </c>
      <c r="H75" s="63"/>
      <c r="I75" s="63"/>
      <c r="J75" s="63"/>
      <c r="K75" s="62" t="s">
        <v>193</v>
      </c>
      <c r="L75" s="62"/>
      <c r="M75" s="62"/>
      <c r="N75" s="62"/>
      <c r="O75" s="62"/>
      <c r="P75" s="62"/>
      <c r="Q75" s="62"/>
      <c r="R75" s="62"/>
      <c r="S75" s="62"/>
      <c r="T75" s="64" t="s">
        <v>149</v>
      </c>
      <c r="U75" s="64"/>
      <c r="V75" s="64"/>
      <c r="W75" s="69" t="s">
        <v>177</v>
      </c>
      <c r="X75" s="70"/>
      <c r="Y75" s="70"/>
      <c r="Z75" s="70"/>
      <c r="AA75" s="70"/>
      <c r="AB75" s="70"/>
      <c r="AC75" s="70"/>
      <c r="AD75" s="70"/>
      <c r="AE75" s="70"/>
      <c r="AF75" s="70"/>
      <c r="AG75" s="71"/>
      <c r="AH75" s="65" t="s">
        <v>18</v>
      </c>
      <c r="AI75" s="65"/>
      <c r="AJ75" s="65"/>
      <c r="AK75" s="65"/>
      <c r="AL75" s="69" t="s">
        <v>173</v>
      </c>
      <c r="AM75" s="70"/>
      <c r="AN75" s="70"/>
      <c r="AO75" s="70"/>
      <c r="AP75" s="70"/>
      <c r="AQ75" s="70"/>
      <c r="AR75" s="70"/>
      <c r="AS75" s="70"/>
      <c r="AT75" s="70"/>
      <c r="AU75" s="70"/>
      <c r="AV75" s="71"/>
      <c r="AW75" s="66"/>
      <c r="AX75" s="66"/>
      <c r="AY75" s="66"/>
      <c r="AZ75" s="66"/>
    </row>
  </sheetData>
  <sheetProtection selectLockedCells="1"/>
  <mergeCells count="485">
    <mergeCell ref="AP5:AZ5"/>
    <mergeCell ref="AP6:AZ6"/>
    <mergeCell ref="AP7:AZ7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AP11:AZ11"/>
    <mergeCell ref="AP12:AZ12"/>
    <mergeCell ref="AP13:AZ13"/>
    <mergeCell ref="C6:M6"/>
    <mergeCell ref="C7:M7"/>
    <mergeCell ref="C8:M8"/>
    <mergeCell ref="P5:Z5"/>
    <mergeCell ref="P6:Z6"/>
    <mergeCell ref="AC5:AM5"/>
    <mergeCell ref="AC6:AM6"/>
    <mergeCell ref="AC7:AM7"/>
    <mergeCell ref="AY31:AZ31"/>
    <mergeCell ref="AY33:AZ33"/>
    <mergeCell ref="AH33:AI33"/>
    <mergeCell ref="AJ33:AK33"/>
    <mergeCell ref="AY32:AZ32"/>
    <mergeCell ref="AH32:AI32"/>
    <mergeCell ref="B71:AZ71"/>
    <mergeCell ref="B34:F34"/>
    <mergeCell ref="G34:J34"/>
    <mergeCell ref="K34:S34"/>
    <mergeCell ref="T34:V34"/>
    <mergeCell ref="W34:AG34"/>
    <mergeCell ref="AH34:AK34"/>
    <mergeCell ref="AL34:AV34"/>
    <mergeCell ref="AW34:AZ34"/>
    <mergeCell ref="AH39:AI39"/>
    <mergeCell ref="AJ39:AK39"/>
    <mergeCell ref="B39:F39"/>
    <mergeCell ref="G39:J39"/>
    <mergeCell ref="K39:S39"/>
    <mergeCell ref="T39:V39"/>
    <mergeCell ref="W39:AG39"/>
    <mergeCell ref="AL39:AV39"/>
    <mergeCell ref="AY36:AZ36"/>
    <mergeCell ref="W37:AG37"/>
    <mergeCell ref="AH35:AI35"/>
    <mergeCell ref="AJ35:AK35"/>
    <mergeCell ref="AH36:AI36"/>
    <mergeCell ref="AJ36:AK36"/>
    <mergeCell ref="AH37:AI37"/>
    <mergeCell ref="AJ37:AK37"/>
    <mergeCell ref="AY35:AZ35"/>
    <mergeCell ref="W36:AG36"/>
    <mergeCell ref="AL36:AV36"/>
    <mergeCell ref="AW37:AX37"/>
    <mergeCell ref="AY37:AZ37"/>
    <mergeCell ref="B29:F29"/>
    <mergeCell ref="G29:J29"/>
    <mergeCell ref="AY29:AZ29"/>
    <mergeCell ref="B30:F30"/>
    <mergeCell ref="G30:J30"/>
    <mergeCell ref="K29:S29"/>
    <mergeCell ref="T29:V29"/>
    <mergeCell ref="W29:AG29"/>
    <mergeCell ref="W30:AG30"/>
    <mergeCell ref="AL30:AV30"/>
    <mergeCell ref="AW30:AX30"/>
    <mergeCell ref="AY30:AZ30"/>
    <mergeCell ref="T30:V30"/>
    <mergeCell ref="AH29:AI29"/>
    <mergeCell ref="AJ29:AK29"/>
    <mergeCell ref="AH30:AI30"/>
    <mergeCell ref="AJ30:AK30"/>
    <mergeCell ref="AL29:AV29"/>
    <mergeCell ref="AW29:AX29"/>
    <mergeCell ref="K30:S30"/>
    <mergeCell ref="B18:F18"/>
    <mergeCell ref="G18:J18"/>
    <mergeCell ref="K18:S18"/>
    <mergeCell ref="B20:F20"/>
    <mergeCell ref="AW20:AX20"/>
    <mergeCell ref="AY20:AZ20"/>
    <mergeCell ref="AH19:AI19"/>
    <mergeCell ref="AJ19:AK19"/>
    <mergeCell ref="AH20:AI20"/>
    <mergeCell ref="B19:F19"/>
    <mergeCell ref="G19:J19"/>
    <mergeCell ref="K19:S19"/>
    <mergeCell ref="T18:V18"/>
    <mergeCell ref="W18:AG18"/>
    <mergeCell ref="AL18:AV18"/>
    <mergeCell ref="AW18:AX18"/>
    <mergeCell ref="AY18:AZ18"/>
    <mergeCell ref="AH18:AI18"/>
    <mergeCell ref="AJ18:AK18"/>
    <mergeCell ref="AW19:AX19"/>
    <mergeCell ref="AY19:AZ19"/>
    <mergeCell ref="G20:J20"/>
    <mergeCell ref="K20:S20"/>
    <mergeCell ref="T20:V20"/>
    <mergeCell ref="K23:S23"/>
    <mergeCell ref="T23:V23"/>
    <mergeCell ref="B27:F27"/>
    <mergeCell ref="G27:J27"/>
    <mergeCell ref="K27:S27"/>
    <mergeCell ref="T27:V27"/>
    <mergeCell ref="W27:AG27"/>
    <mergeCell ref="AH26:AI26"/>
    <mergeCell ref="B23:F23"/>
    <mergeCell ref="G23:J23"/>
    <mergeCell ref="W23:AG23"/>
    <mergeCell ref="T24:V24"/>
    <mergeCell ref="AH27:AI27"/>
    <mergeCell ref="B26:F26"/>
    <mergeCell ref="G26:J26"/>
    <mergeCell ref="K26:S26"/>
    <mergeCell ref="T26:V26"/>
    <mergeCell ref="B28:F28"/>
    <mergeCell ref="G28:J28"/>
    <mergeCell ref="K28:S28"/>
    <mergeCell ref="T28:V28"/>
    <mergeCell ref="W24:AG24"/>
    <mergeCell ref="B25:F25"/>
    <mergeCell ref="G25:J25"/>
    <mergeCell ref="K25:S25"/>
    <mergeCell ref="T25:V25"/>
    <mergeCell ref="W25:AG25"/>
    <mergeCell ref="B24:F24"/>
    <mergeCell ref="G24:J24"/>
    <mergeCell ref="K24:S24"/>
    <mergeCell ref="W28:AG28"/>
    <mergeCell ref="W26:AG26"/>
    <mergeCell ref="A1:AZ2"/>
    <mergeCell ref="M3:AK3"/>
    <mergeCell ref="B4:M4"/>
    <mergeCell ref="O4:Z4"/>
    <mergeCell ref="AB4:AM4"/>
    <mergeCell ref="AO4:AZ4"/>
    <mergeCell ref="AL16:AV16"/>
    <mergeCell ref="AW16:AZ16"/>
    <mergeCell ref="B17:F17"/>
    <mergeCell ref="G17:J17"/>
    <mergeCell ref="K17:S17"/>
    <mergeCell ref="T17:V17"/>
    <mergeCell ref="W17:AG17"/>
    <mergeCell ref="AL17:AV17"/>
    <mergeCell ref="AW17:AX17"/>
    <mergeCell ref="B16:F16"/>
    <mergeCell ref="AH17:AI17"/>
    <mergeCell ref="AJ17:AK17"/>
    <mergeCell ref="B10:M10"/>
    <mergeCell ref="O10:Z10"/>
    <mergeCell ref="AB10:AM10"/>
    <mergeCell ref="AO10:AZ10"/>
    <mergeCell ref="C5:M5"/>
    <mergeCell ref="P7:Z7"/>
    <mergeCell ref="W20:AG20"/>
    <mergeCell ref="AL20:AV20"/>
    <mergeCell ref="AJ20:AK20"/>
    <mergeCell ref="G16:J16"/>
    <mergeCell ref="K16:S16"/>
    <mergeCell ref="T16:V16"/>
    <mergeCell ref="W16:AG16"/>
    <mergeCell ref="AH16:AK16"/>
    <mergeCell ref="AY17:AZ17"/>
    <mergeCell ref="T19:V19"/>
    <mergeCell ref="W19:AG19"/>
    <mergeCell ref="AL19:AV19"/>
    <mergeCell ref="B21:F21"/>
    <mergeCell ref="G22:J22"/>
    <mergeCell ref="K22:S22"/>
    <mergeCell ref="T22:V22"/>
    <mergeCell ref="W22:AG22"/>
    <mergeCell ref="AL22:AV22"/>
    <mergeCell ref="AY21:AZ21"/>
    <mergeCell ref="AH21:AI21"/>
    <mergeCell ref="AJ21:AK21"/>
    <mergeCell ref="B22:F22"/>
    <mergeCell ref="AY22:AZ22"/>
    <mergeCell ref="AH22:AI22"/>
    <mergeCell ref="AJ22:AK22"/>
    <mergeCell ref="AW22:AX22"/>
    <mergeCell ref="G21:J21"/>
    <mergeCell ref="K21:S21"/>
    <mergeCell ref="T21:V21"/>
    <mergeCell ref="W21:AG21"/>
    <mergeCell ref="AL21:AV21"/>
    <mergeCell ref="AW21:AX21"/>
    <mergeCell ref="AL23:AV23"/>
    <mergeCell ref="AW23:AX23"/>
    <mergeCell ref="AY23:AZ23"/>
    <mergeCell ref="AH23:AI23"/>
    <mergeCell ref="AJ23:AK23"/>
    <mergeCell ref="AH24:AI24"/>
    <mergeCell ref="AJ24:AK24"/>
    <mergeCell ref="AH25:AK25"/>
    <mergeCell ref="AW25:AZ25"/>
    <mergeCell ref="AW24:AX24"/>
    <mergeCell ref="AY24:AZ24"/>
    <mergeCell ref="AL24:AV24"/>
    <mergeCell ref="AL25:AV25"/>
    <mergeCell ref="AJ26:AK26"/>
    <mergeCell ref="AY28:AZ28"/>
    <mergeCell ref="AL27:AV27"/>
    <mergeCell ref="AW27:AX27"/>
    <mergeCell ref="AY27:AZ27"/>
    <mergeCell ref="AH28:AI28"/>
    <mergeCell ref="AW26:AX26"/>
    <mergeCell ref="AY26:AZ26"/>
    <mergeCell ref="AL28:AV28"/>
    <mergeCell ref="AJ27:AK27"/>
    <mergeCell ref="AL26:AV26"/>
    <mergeCell ref="AJ28:AK28"/>
    <mergeCell ref="AW28:AX28"/>
    <mergeCell ref="AW31:AX31"/>
    <mergeCell ref="B36:F36"/>
    <mergeCell ref="AL33:AV33"/>
    <mergeCell ref="AW33:AX33"/>
    <mergeCell ref="AL35:AV35"/>
    <mergeCell ref="AW35:AX35"/>
    <mergeCell ref="B31:F31"/>
    <mergeCell ref="G31:J31"/>
    <mergeCell ref="K31:S31"/>
    <mergeCell ref="T31:V31"/>
    <mergeCell ref="W31:AG31"/>
    <mergeCell ref="AL31:AV31"/>
    <mergeCell ref="AH31:AI31"/>
    <mergeCell ref="AJ31:AK31"/>
    <mergeCell ref="B32:F32"/>
    <mergeCell ref="G32:J32"/>
    <mergeCell ref="K32:S32"/>
    <mergeCell ref="T32:V32"/>
    <mergeCell ref="AW32:AX32"/>
    <mergeCell ref="W35:AG35"/>
    <mergeCell ref="AW36:AX36"/>
    <mergeCell ref="W32:AG32"/>
    <mergeCell ref="G37:J37"/>
    <mergeCell ref="K37:S37"/>
    <mergeCell ref="T37:V37"/>
    <mergeCell ref="AL37:AV37"/>
    <mergeCell ref="B33:F33"/>
    <mergeCell ref="G33:J33"/>
    <mergeCell ref="K33:S33"/>
    <mergeCell ref="T33:V33"/>
    <mergeCell ref="W33:AG33"/>
    <mergeCell ref="T35:V35"/>
    <mergeCell ref="K41:S41"/>
    <mergeCell ref="T41:V41"/>
    <mergeCell ref="W41:AG41"/>
    <mergeCell ref="AL41:AV41"/>
    <mergeCell ref="K40:S40"/>
    <mergeCell ref="AJ41:AK41"/>
    <mergeCell ref="B41:F41"/>
    <mergeCell ref="AJ32:AK32"/>
    <mergeCell ref="AL32:AV32"/>
    <mergeCell ref="B38:F38"/>
    <mergeCell ref="G38:J38"/>
    <mergeCell ref="K38:S38"/>
    <mergeCell ref="T38:V38"/>
    <mergeCell ref="W38:AG38"/>
    <mergeCell ref="AL38:AV38"/>
    <mergeCell ref="AH38:AI38"/>
    <mergeCell ref="AJ38:AK38"/>
    <mergeCell ref="G36:J36"/>
    <mergeCell ref="K36:S36"/>
    <mergeCell ref="T36:V36"/>
    <mergeCell ref="G35:J35"/>
    <mergeCell ref="K35:S35"/>
    <mergeCell ref="B35:F35"/>
    <mergeCell ref="B37:F37"/>
    <mergeCell ref="AW38:AX38"/>
    <mergeCell ref="AY38:AZ38"/>
    <mergeCell ref="AY40:AZ40"/>
    <mergeCell ref="T40:V40"/>
    <mergeCell ref="W40:AG40"/>
    <mergeCell ref="AW41:AX41"/>
    <mergeCell ref="AY41:AZ41"/>
    <mergeCell ref="AH40:AI40"/>
    <mergeCell ref="H45:K45"/>
    <mergeCell ref="N45:Q45"/>
    <mergeCell ref="T45:W45"/>
    <mergeCell ref="Z45:AC45"/>
    <mergeCell ref="AF45:AI45"/>
    <mergeCell ref="AL45:AO45"/>
    <mergeCell ref="AJ40:AK40"/>
    <mergeCell ref="AH41:AI41"/>
    <mergeCell ref="AY39:AZ39"/>
    <mergeCell ref="AW39:AX39"/>
    <mergeCell ref="B42:AZ42"/>
    <mergeCell ref="B40:F40"/>
    <mergeCell ref="G40:J40"/>
    <mergeCell ref="AL40:AV40"/>
    <mergeCell ref="AW40:AX40"/>
    <mergeCell ref="G41:J41"/>
    <mergeCell ref="B44:E44"/>
    <mergeCell ref="B45:E45"/>
    <mergeCell ref="AR44:AU44"/>
    <mergeCell ref="H44:K44"/>
    <mergeCell ref="N44:Q44"/>
    <mergeCell ref="T44:W44"/>
    <mergeCell ref="Z44:AC44"/>
    <mergeCell ref="AF44:AI44"/>
    <mergeCell ref="AL44:AO44"/>
    <mergeCell ref="AR45:AU45"/>
    <mergeCell ref="AH47:AK47"/>
    <mergeCell ref="B47:F47"/>
    <mergeCell ref="G47:J47"/>
    <mergeCell ref="W47:AG47"/>
    <mergeCell ref="AL47:AV47"/>
    <mergeCell ref="B50:F50"/>
    <mergeCell ref="G50:J50"/>
    <mergeCell ref="K50:S50"/>
    <mergeCell ref="B48:F48"/>
    <mergeCell ref="G48:J48"/>
    <mergeCell ref="AY52:AZ52"/>
    <mergeCell ref="B52:F52"/>
    <mergeCell ref="G52:J52"/>
    <mergeCell ref="K52:S52"/>
    <mergeCell ref="T52:V52"/>
    <mergeCell ref="W52:AG52"/>
    <mergeCell ref="AH52:AK52"/>
    <mergeCell ref="AY50:AZ50"/>
    <mergeCell ref="AY49:AZ49"/>
    <mergeCell ref="AL52:AV52"/>
    <mergeCell ref="AW52:AX52"/>
    <mergeCell ref="B51:F51"/>
    <mergeCell ref="G51:J51"/>
    <mergeCell ref="K51:S51"/>
    <mergeCell ref="T51:V51"/>
    <mergeCell ref="W51:AG51"/>
    <mergeCell ref="AL51:AV51"/>
    <mergeCell ref="AW51:AX51"/>
    <mergeCell ref="B49:F49"/>
    <mergeCell ref="G49:J49"/>
    <mergeCell ref="K49:S49"/>
    <mergeCell ref="AL49:AV49"/>
    <mergeCell ref="AW49:AX49"/>
    <mergeCell ref="AH49:AK49"/>
    <mergeCell ref="AY51:AZ51"/>
    <mergeCell ref="T49:V49"/>
    <mergeCell ref="W49:AG49"/>
    <mergeCell ref="AW50:AX50"/>
    <mergeCell ref="K48:S48"/>
    <mergeCell ref="T48:V48"/>
    <mergeCell ref="AH51:AK51"/>
    <mergeCell ref="AL50:AV50"/>
    <mergeCell ref="AW47:AZ47"/>
    <mergeCell ref="AH48:AK48"/>
    <mergeCell ref="AH50:AK50"/>
    <mergeCell ref="W48:AG48"/>
    <mergeCell ref="AL48:AV48"/>
    <mergeCell ref="AW48:AX48"/>
    <mergeCell ref="T50:V50"/>
    <mergeCell ref="W50:AG50"/>
    <mergeCell ref="AY48:AZ48"/>
    <mergeCell ref="K47:S47"/>
    <mergeCell ref="T47:V47"/>
    <mergeCell ref="B57:AZ57"/>
    <mergeCell ref="B55:F55"/>
    <mergeCell ref="G55:J55"/>
    <mergeCell ref="K55:S55"/>
    <mergeCell ref="T55:V55"/>
    <mergeCell ref="W55:AG55"/>
    <mergeCell ref="AH55:AK55"/>
    <mergeCell ref="AL55:AV55"/>
    <mergeCell ref="AW55:AX55"/>
    <mergeCell ref="AY55:AZ55"/>
    <mergeCell ref="K53:S53"/>
    <mergeCell ref="T53:V53"/>
    <mergeCell ref="W53:AG53"/>
    <mergeCell ref="AH53:AK53"/>
    <mergeCell ref="AL53:AV53"/>
    <mergeCell ref="AW53:AX53"/>
    <mergeCell ref="AY53:AZ53"/>
    <mergeCell ref="B54:F54"/>
    <mergeCell ref="G54:J54"/>
    <mergeCell ref="K54:S54"/>
    <mergeCell ref="T54:V54"/>
    <mergeCell ref="W54:AG54"/>
    <mergeCell ref="AH54:AK54"/>
    <mergeCell ref="AL54:AV54"/>
    <mergeCell ref="AW54:AX54"/>
    <mergeCell ref="AY54:AZ54"/>
    <mergeCell ref="B53:F53"/>
    <mergeCell ref="G53:J53"/>
    <mergeCell ref="B60:F60"/>
    <mergeCell ref="G60:J60"/>
    <mergeCell ref="K60:S60"/>
    <mergeCell ref="T60:V60"/>
    <mergeCell ref="W60:AG60"/>
    <mergeCell ref="AH60:AK60"/>
    <mergeCell ref="AL60:AV60"/>
    <mergeCell ref="AW60:AX60"/>
    <mergeCell ref="AY60:AZ60"/>
    <mergeCell ref="B59:F59"/>
    <mergeCell ref="G59:J59"/>
    <mergeCell ref="K59:S59"/>
    <mergeCell ref="T59:V59"/>
    <mergeCell ref="W59:AG59"/>
    <mergeCell ref="AH59:AK59"/>
    <mergeCell ref="AL59:AV59"/>
    <mergeCell ref="AW59:AZ59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B61:F61"/>
    <mergeCell ref="G61:J61"/>
    <mergeCell ref="K61:S61"/>
    <mergeCell ref="T61:V61"/>
    <mergeCell ref="W61:AG61"/>
    <mergeCell ref="AH61:AK61"/>
    <mergeCell ref="AL61:AV61"/>
    <mergeCell ref="AW61:AX61"/>
    <mergeCell ref="AY61:AZ61"/>
    <mergeCell ref="B65:AZ65"/>
    <mergeCell ref="B67:F67"/>
    <mergeCell ref="G67:J67"/>
    <mergeCell ref="K67:S67"/>
    <mergeCell ref="T67:V67"/>
    <mergeCell ref="W67:AG67"/>
    <mergeCell ref="AH67:AK67"/>
    <mergeCell ref="AL67:AV67"/>
    <mergeCell ref="AW67:AZ67"/>
    <mergeCell ref="B63:F63"/>
    <mergeCell ref="G63:J63"/>
    <mergeCell ref="K63:S63"/>
    <mergeCell ref="T63:V63"/>
    <mergeCell ref="W63:AG63"/>
    <mergeCell ref="AH63:AK63"/>
    <mergeCell ref="AL63:AV63"/>
    <mergeCell ref="AW63:AX63"/>
    <mergeCell ref="AY63:AZ63"/>
    <mergeCell ref="B69:F69"/>
    <mergeCell ref="G69:J69"/>
    <mergeCell ref="K69:S69"/>
    <mergeCell ref="T69:V69"/>
    <mergeCell ref="W69:AG69"/>
    <mergeCell ref="AH69:AK69"/>
    <mergeCell ref="AL69:AV69"/>
    <mergeCell ref="AW69:AX69"/>
    <mergeCell ref="AY69:AZ69"/>
    <mergeCell ref="B68:F68"/>
    <mergeCell ref="G68:J68"/>
    <mergeCell ref="K68:S68"/>
    <mergeCell ref="T68:V68"/>
    <mergeCell ref="W68:AG68"/>
    <mergeCell ref="AH68:AK68"/>
    <mergeCell ref="AL68:AV68"/>
    <mergeCell ref="AW68:AX68"/>
    <mergeCell ref="AY68:AZ68"/>
    <mergeCell ref="B73:F73"/>
    <mergeCell ref="G73:J73"/>
    <mergeCell ref="K73:S73"/>
    <mergeCell ref="T73:V73"/>
    <mergeCell ref="W73:AG73"/>
    <mergeCell ref="AH73:AK73"/>
    <mergeCell ref="AL73:AV73"/>
    <mergeCell ref="AW73:AZ73"/>
    <mergeCell ref="B74:F74"/>
    <mergeCell ref="G74:J74"/>
    <mergeCell ref="K74:S74"/>
    <mergeCell ref="T74:V74"/>
    <mergeCell ref="W74:AG74"/>
    <mergeCell ref="AH74:AK74"/>
    <mergeCell ref="AL74:AV74"/>
    <mergeCell ref="AW74:AX74"/>
    <mergeCell ref="AY74:AZ74"/>
    <mergeCell ref="AL75:AV75"/>
    <mergeCell ref="W75:AG75"/>
    <mergeCell ref="B75:F75"/>
    <mergeCell ref="G75:J75"/>
    <mergeCell ref="K75:S75"/>
    <mergeCell ref="T75:V75"/>
    <mergeCell ref="AH75:AK75"/>
    <mergeCell ref="AW75:AX75"/>
    <mergeCell ref="AY75:AZ75"/>
  </mergeCells>
  <pageMargins left="0.7" right="0.7" top="0.75" bottom="0.75" header="0.3" footer="0.3"/>
  <pageSetup paperSize="9" scale="64" orientation="portrait" r:id="rId1"/>
  <rowBreaks count="1" manualBreakCount="1">
    <brk id="56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9" t="s">
        <v>0</v>
      </c>
      <c r="B2" s="60"/>
      <c r="D2" s="59" t="s">
        <v>1</v>
      </c>
      <c r="E2" s="60"/>
      <c r="G2" s="59" t="s">
        <v>2</v>
      </c>
      <c r="H2" s="60"/>
      <c r="J2" s="59" t="s">
        <v>3</v>
      </c>
      <c r="K2" s="60"/>
      <c r="M2" s="59" t="s">
        <v>4</v>
      </c>
      <c r="N2" s="60"/>
    </row>
    <row r="3" spans="1:14" x14ac:dyDescent="0.25">
      <c r="A3" s="2">
        <v>1</v>
      </c>
      <c r="B3" s="5" t="str">
        <f>Sayfa1!E2</f>
        <v>PLEVNE ÖZEL İDARE OO</v>
      </c>
      <c r="D3" s="2">
        <v>1</v>
      </c>
      <c r="E3" s="5" t="str">
        <f>Sayfa1!I2</f>
        <v>KARDEŞLER OO</v>
      </c>
      <c r="G3" s="2">
        <v>1</v>
      </c>
      <c r="H3" s="5" t="str">
        <f>Sayfa1!M2</f>
        <v>CAHİT ZARİFOĞLU OO</v>
      </c>
      <c r="J3" s="2">
        <v>1</v>
      </c>
      <c r="K3" s="5" t="str">
        <f>Sayfa1!Q2</f>
        <v>GÜLAY KANATLI OO</v>
      </c>
      <c r="M3" s="2">
        <v>1</v>
      </c>
      <c r="N3" s="5" t="str">
        <f>Sayfa1!E8</f>
        <v>Ş.MUHAMMED SAFİTÜRK</v>
      </c>
    </row>
    <row r="4" spans="1:14" x14ac:dyDescent="0.25">
      <c r="A4" s="2">
        <v>2</v>
      </c>
      <c r="B4" s="5" t="str">
        <f>Sayfa1!E3</f>
        <v>ATATÜRK OO</v>
      </c>
      <c r="D4" s="2">
        <v>2</v>
      </c>
      <c r="E4" s="5" t="str">
        <f>Sayfa1!I3</f>
        <v>Ş.BARIŞ ÖZTÜRK OO</v>
      </c>
      <c r="G4" s="2">
        <v>2</v>
      </c>
      <c r="H4" s="5" t="str">
        <f>Sayfa1!M3</f>
        <v>SABRİ KILIÇOĞLU OO</v>
      </c>
      <c r="J4" s="2">
        <v>2</v>
      </c>
      <c r="K4" s="5" t="str">
        <f>Sayfa1!Q3</f>
        <v>ÖZEL ŞEHİR O.O.</v>
      </c>
      <c r="M4" s="2">
        <v>2</v>
      </c>
      <c r="N4" s="5" t="str">
        <f>Sayfa1!E9</f>
        <v>FATİH SULTAN MEHMET OO</v>
      </c>
    </row>
    <row r="5" spans="1:14" x14ac:dyDescent="0.25">
      <c r="A5" s="2">
        <v>3</v>
      </c>
      <c r="B5" s="5" t="str">
        <f>Sayfa1!E4</f>
        <v>BATTALGAZİ OO</v>
      </c>
      <c r="D5" s="2">
        <v>3</v>
      </c>
      <c r="E5" s="5" t="str">
        <f>Sayfa1!I4</f>
        <v>MELAHAT ÜNÜGÜR OO</v>
      </c>
      <c r="G5" s="2">
        <v>3</v>
      </c>
      <c r="H5" s="5" t="str">
        <f>Sayfa1!M4</f>
        <v>ŞHT SONER ÖZÜBEK OO</v>
      </c>
      <c r="J5" s="2">
        <v>3</v>
      </c>
      <c r="K5" s="5" t="str">
        <f>Sayfa1!Q4</f>
        <v>30 AĞOSTOS OO</v>
      </c>
      <c r="M5" s="2">
        <v>3</v>
      </c>
      <c r="N5" s="5" t="str">
        <f>Sayfa1!E10</f>
        <v>2 EYLÜL OO</v>
      </c>
    </row>
    <row r="6" spans="1:14" x14ac:dyDescent="0.25">
      <c r="A6" s="2">
        <v>4</v>
      </c>
      <c r="B6" s="5" t="str">
        <f>Sayfa1!E5</f>
        <v>ŞHT ONUR YEŞİL OO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9" t="s">
        <v>5</v>
      </c>
      <c r="B10" s="60"/>
      <c r="C10" s="6"/>
      <c r="D10" s="59" t="s">
        <v>6</v>
      </c>
      <c r="E10" s="60"/>
      <c r="F10" s="6"/>
      <c r="G10" s="59" t="s">
        <v>7</v>
      </c>
      <c r="H10" s="60"/>
      <c r="I10" s="6"/>
      <c r="J10" s="59" t="s">
        <v>105</v>
      </c>
      <c r="K10" s="60"/>
      <c r="L10" s="6"/>
      <c r="M10" s="59" t="s">
        <v>9</v>
      </c>
      <c r="N10" s="60"/>
    </row>
    <row r="11" spans="1:14" x14ac:dyDescent="0.25">
      <c r="A11" s="2">
        <v>1</v>
      </c>
      <c r="B11" s="5" t="str">
        <f>Sayfa1!I8</f>
        <v>Ş.HALİL DURMAZ OO</v>
      </c>
      <c r="C11" s="6"/>
      <c r="D11" s="2">
        <v>1</v>
      </c>
      <c r="E11" s="5" t="str">
        <f>Sayfa1!M8</f>
        <v>Ş.YUNUS BAYKAL OO</v>
      </c>
      <c r="F11" s="6"/>
      <c r="G11" s="2">
        <v>1</v>
      </c>
      <c r="H11" s="5" t="str">
        <f>Sayfa1!Q8</f>
        <v>OKLUBALI S.KAHVECİOĞLU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MİMAR SİNAN OO</v>
      </c>
      <c r="C12" s="6"/>
      <c r="D12" s="2">
        <v>2</v>
      </c>
      <c r="E12" s="5" t="str">
        <f>Sayfa1!M9</f>
        <v>İSTİKLAL OO</v>
      </c>
      <c r="F12" s="6"/>
      <c r="G12" s="2">
        <v>2</v>
      </c>
      <c r="H12" s="5" t="str">
        <f>Sayfa1!Q9</f>
        <v>ÖZEL BİLNET OO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TİCARET ODASI OO</v>
      </c>
      <c r="C13" s="6"/>
      <c r="D13" s="2">
        <v>3</v>
      </c>
      <c r="E13" s="5" t="str">
        <f>Sayfa1!M10</f>
        <v>ÖZEL ÇAĞFEN OO</v>
      </c>
      <c r="F13" s="6"/>
      <c r="G13" s="2">
        <v>3</v>
      </c>
      <c r="H13" s="5" t="str">
        <f>Sayfa1!Q10</f>
        <v>ÖZEL ATAYURT OO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2:B2"/>
    <mergeCell ref="D2:E2"/>
    <mergeCell ref="G2:H2"/>
    <mergeCell ref="J2:K2"/>
    <mergeCell ref="M2:N2"/>
    <mergeCell ref="A10:B10"/>
    <mergeCell ref="D10:E10"/>
    <mergeCell ref="G10:H10"/>
    <mergeCell ref="J10:K10"/>
    <mergeCell ref="M10:N10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A19" sqref="A19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20" customFormat="1" ht="20.25" customHeight="1" x14ac:dyDescent="0.35">
      <c r="A1" s="19"/>
      <c r="B1" s="37" t="s">
        <v>107</v>
      </c>
      <c r="C1" s="101" t="s">
        <v>108</v>
      </c>
      <c r="D1" s="101"/>
      <c r="E1" s="101"/>
      <c r="G1" s="101" t="s">
        <v>109</v>
      </c>
      <c r="H1" s="101"/>
      <c r="I1" s="101"/>
      <c r="K1" s="101" t="s">
        <v>110</v>
      </c>
      <c r="L1" s="101"/>
      <c r="M1" s="101"/>
      <c r="O1" s="101" t="s">
        <v>111</v>
      </c>
      <c r="P1" s="101"/>
      <c r="Q1" s="101"/>
    </row>
    <row r="2" spans="1:17" s="20" customFormat="1" ht="20.25" customHeight="1" x14ac:dyDescent="0.35">
      <c r="A2" s="32" t="s">
        <v>53</v>
      </c>
      <c r="B2" s="33" t="s">
        <v>173</v>
      </c>
      <c r="C2" s="22" t="s">
        <v>21</v>
      </c>
      <c r="D2" s="23">
        <v>1</v>
      </c>
      <c r="E2" s="24" t="str">
        <f>IF(ISERROR(VLOOKUP(C2,$A$1:$B$89,2,0)),"",(VLOOKUP(C2,$A$1:$U$89,2,0)))</f>
        <v>PLEVNE ÖZEL İDARE OO</v>
      </c>
      <c r="G2" s="22" t="s">
        <v>27</v>
      </c>
      <c r="H2" s="23">
        <v>1</v>
      </c>
      <c r="I2" s="24" t="str">
        <f>IF(ISERROR(VLOOKUP(G2,$A$1:$B$89,2,0)),"",(VLOOKUP(G2,$A$1:$U$89,2,0)))</f>
        <v>KARDEŞLER OO</v>
      </c>
      <c r="K2" s="22" t="s">
        <v>33</v>
      </c>
      <c r="L2" s="23">
        <v>1</v>
      </c>
      <c r="M2" s="24" t="str">
        <f>IF(ISERROR(VLOOKUP(K2,$A$1:$B$89,2,0)),"",(VLOOKUP(K2,$A$1:$U$89,2,0)))</f>
        <v>CAHİT ZARİFOĞLU OO</v>
      </c>
      <c r="O2" s="22" t="s">
        <v>39</v>
      </c>
      <c r="P2" s="23">
        <v>1</v>
      </c>
      <c r="Q2" s="24" t="str">
        <f>IF(ISERROR(VLOOKUP(O2,$A$1:$B$89,2,0)),"",(VLOOKUP(O2,$A$1:$U$89,2,0)))</f>
        <v>GÜLAY KANATLI OO</v>
      </c>
    </row>
    <row r="3" spans="1:17" s="20" customFormat="1" ht="20.25" customHeight="1" x14ac:dyDescent="0.35">
      <c r="A3" s="34" t="s">
        <v>65</v>
      </c>
      <c r="B3" s="35" t="s">
        <v>150</v>
      </c>
      <c r="C3" s="22" t="s">
        <v>22</v>
      </c>
      <c r="D3" s="23">
        <v>2</v>
      </c>
      <c r="E3" s="24" t="str">
        <f>IF(ISERROR(VLOOKUP(C3,$A$1:$B$89,2,0)),"",(VLOOKUP(C3,$A$1:$U$89,2,0)))</f>
        <v>ATATÜRK OO</v>
      </c>
      <c r="G3" s="22" t="s">
        <v>28</v>
      </c>
      <c r="H3" s="23">
        <v>2</v>
      </c>
      <c r="I3" s="24" t="str">
        <f>IF(ISERROR(VLOOKUP(G3,$A$1:$B$89,2,0)),"",(VLOOKUP(G3,$A$1:$U$89,2,0)))</f>
        <v>Ş.BARIŞ ÖZTÜRK OO</v>
      </c>
      <c r="K3" s="22" t="s">
        <v>34</v>
      </c>
      <c r="L3" s="23">
        <v>2</v>
      </c>
      <c r="M3" s="24" t="str">
        <f>IF(ISERROR(VLOOKUP(K3,$A$1:$B$89,2,0)),"",(VLOOKUP(K3,$A$1:$U$89,2,0)))</f>
        <v>SABRİ KILIÇOĞLU OO</v>
      </c>
      <c r="O3" s="22" t="s">
        <v>40</v>
      </c>
      <c r="P3" s="23">
        <v>2</v>
      </c>
      <c r="Q3" s="24" t="str">
        <f>IF(ISERROR(VLOOKUP(O3,$A$1:$B$89,2,0)),"",(VLOOKUP(O3,$A$1:$U$89,2,0)))</f>
        <v>ÖZEL ŞEHİR O.O.</v>
      </c>
    </row>
    <row r="4" spans="1:17" s="20" customFormat="1" ht="20.25" customHeight="1" x14ac:dyDescent="0.35">
      <c r="A4" s="32" t="s">
        <v>22</v>
      </c>
      <c r="B4" s="33" t="s">
        <v>151</v>
      </c>
      <c r="C4" s="22" t="s">
        <v>23</v>
      </c>
      <c r="D4" s="23">
        <v>3</v>
      </c>
      <c r="E4" s="24" t="str">
        <f>IF(ISERROR(VLOOKUP(C4,$A$1:$B$89,2,0)),"",(VLOOKUP(C4,$A$1:$U$89,2,0)))</f>
        <v>BATTALGAZİ OO</v>
      </c>
      <c r="G4" s="22" t="s">
        <v>29</v>
      </c>
      <c r="H4" s="23">
        <v>3</v>
      </c>
      <c r="I4" s="24" t="str">
        <f>IF(ISERROR(VLOOKUP(G4,$A$1:$B$89,2,0)),"",(VLOOKUP(G4,$A$1:$U$89,2,0)))</f>
        <v>MELAHAT ÜNÜGÜR OO</v>
      </c>
      <c r="K4" s="22" t="s">
        <v>35</v>
      </c>
      <c r="L4" s="23">
        <v>3</v>
      </c>
      <c r="M4" s="24" t="str">
        <f>IF(ISERROR(VLOOKUP(K4,$A$1:$B$89,2,0)),"",(VLOOKUP(K4,$A$1:$U$89,2,0)))</f>
        <v>ŞHT SONER ÖZÜBEK OO</v>
      </c>
      <c r="O4" s="22" t="s">
        <v>41</v>
      </c>
      <c r="P4" s="23">
        <v>3</v>
      </c>
      <c r="Q4" s="24" t="str">
        <f>IF(ISERROR(VLOOKUP(O4,$A$1:$B$89,2,0)),"",(VLOOKUP(O4,$A$1:$U$89,2,0)))</f>
        <v>30 AĞOSTOS OO</v>
      </c>
    </row>
    <row r="5" spans="1:17" s="20" customFormat="1" ht="20.25" customHeight="1" x14ac:dyDescent="0.35">
      <c r="A5" s="34" t="s">
        <v>27</v>
      </c>
      <c r="B5" s="35" t="s">
        <v>152</v>
      </c>
      <c r="C5" s="22" t="s">
        <v>24</v>
      </c>
      <c r="D5" s="23">
        <v>4</v>
      </c>
      <c r="E5" s="24" t="str">
        <f>IF(ISERROR(VLOOKUP(C5,$A$1:$B$89,2,0)),"",(VLOOKUP(C5,$A$1:$U$89,2,0)))</f>
        <v>ŞHT ONUR YEŞİL OO</v>
      </c>
      <c r="G5" s="22" t="s">
        <v>30</v>
      </c>
      <c r="H5" s="25">
        <v>4</v>
      </c>
      <c r="I5" s="25" t="str">
        <f>IF(ISERROR(VLOOKUP(G5,$A$1:$B$89,2,0)),"",(VLOOKUP(G5,$A$1:$U$89,2,0)))</f>
        <v/>
      </c>
      <c r="J5" s="25"/>
      <c r="K5" s="25" t="s">
        <v>36</v>
      </c>
      <c r="L5" s="25">
        <v>4</v>
      </c>
      <c r="M5" s="25" t="str">
        <f>IF(ISERROR(VLOOKUP(K5,$A$1:$B$89,2,0)),"",(VLOOKUP(K5,$A$1:$U$89,2,0)))</f>
        <v/>
      </c>
      <c r="N5" s="25"/>
      <c r="O5" s="25" t="s">
        <v>42</v>
      </c>
      <c r="P5" s="25">
        <v>4</v>
      </c>
      <c r="Q5" s="25" t="str">
        <f>IF(ISERROR(VLOOKUP(O5,$A$1:$B$89,2,0)),"",(VLOOKUP(O5,$A$1:$U$89,2,0)))</f>
        <v/>
      </c>
    </row>
    <row r="6" spans="1:17" s="20" customFormat="1" ht="20.25" customHeight="1" x14ac:dyDescent="0.35">
      <c r="A6" s="32" t="s">
        <v>39</v>
      </c>
      <c r="B6" s="33" t="s">
        <v>153</v>
      </c>
      <c r="C6" s="22" t="s">
        <v>25</v>
      </c>
      <c r="D6" s="25">
        <v>5</v>
      </c>
      <c r="E6" s="25" t="str">
        <f>IF(ISERROR(VLOOKUP(C6,$A$1:$B$89,2,0)),"",(VLOOKUP(C6,$A$1:$U$89,2,0)))</f>
        <v/>
      </c>
      <c r="F6" s="25"/>
      <c r="G6" s="25" t="s">
        <v>31</v>
      </c>
      <c r="H6" s="25">
        <v>5</v>
      </c>
      <c r="I6" s="25" t="str">
        <f>IF(ISERROR(VLOOKUP(G6,$A$1:$B$89,2,0)),"",(VLOOKUP(G6,$A$1:$U$89,2,0)))</f>
        <v/>
      </c>
      <c r="J6" s="25"/>
      <c r="K6" s="25" t="s">
        <v>37</v>
      </c>
      <c r="L6" s="25">
        <v>5</v>
      </c>
      <c r="M6" s="25" t="str">
        <f>IF(ISERROR(VLOOKUP(K6,$A$1:$B$89,2,0)),"",(VLOOKUP(K6,$A$1:$U$89,2,0)))</f>
        <v/>
      </c>
      <c r="N6" s="25"/>
      <c r="O6" s="25" t="s">
        <v>43</v>
      </c>
      <c r="P6" s="25">
        <v>5</v>
      </c>
      <c r="Q6" s="25" t="str">
        <f>IF(ISERROR(VLOOKUP(O6,$A$1:$B$89,2,0)),"",(VLOOKUP(O6,$A$1:$U$89,2,0)))</f>
        <v/>
      </c>
    </row>
    <row r="7" spans="1:17" s="20" customFormat="1" ht="20.25" customHeight="1" x14ac:dyDescent="0.35">
      <c r="A7" s="34" t="s">
        <v>24</v>
      </c>
      <c r="B7" s="35" t="s">
        <v>154</v>
      </c>
      <c r="C7" s="102" t="s">
        <v>112</v>
      </c>
      <c r="D7" s="102"/>
      <c r="E7" s="102"/>
      <c r="G7" s="102" t="s">
        <v>113</v>
      </c>
      <c r="H7" s="102"/>
      <c r="I7" s="102"/>
      <c r="K7" s="102" t="s">
        <v>114</v>
      </c>
      <c r="L7" s="102"/>
      <c r="M7" s="102"/>
      <c r="O7" s="102" t="s">
        <v>115</v>
      </c>
      <c r="P7" s="102"/>
      <c r="Q7" s="102"/>
    </row>
    <row r="8" spans="1:17" s="20" customFormat="1" ht="20.25" customHeight="1" x14ac:dyDescent="0.35">
      <c r="A8" s="32" t="s">
        <v>34</v>
      </c>
      <c r="B8" s="33" t="s">
        <v>155</v>
      </c>
      <c r="C8" s="22" t="s">
        <v>45</v>
      </c>
      <c r="D8" s="26">
        <v>1</v>
      </c>
      <c r="E8" s="27" t="str">
        <f>IF(ISERROR(VLOOKUP(C8,$A$1:$B$89,2,0)),"",(VLOOKUP(C8,$A$1:$U$89,2,0)))</f>
        <v>Ş.MUHAMMED SAFİTÜRK</v>
      </c>
      <c r="G8" s="22" t="s">
        <v>51</v>
      </c>
      <c r="H8" s="26">
        <v>1</v>
      </c>
      <c r="I8" s="27" t="str">
        <f>IF(ISERROR(VLOOKUP(G8,$A$1:$B$89,2,0)),"",(VLOOKUP(G8,$A$1:$U$89,2,0)))</f>
        <v>Ş.HALİL DURMAZ OO</v>
      </c>
      <c r="K8" s="22" t="s">
        <v>57</v>
      </c>
      <c r="L8" s="26">
        <v>1</v>
      </c>
      <c r="M8" s="27" t="str">
        <f>IF(ISERROR(VLOOKUP(K8,$A$1:$B$89,2,0)),"",(VLOOKUP(K8,$A$1:$U$89,2,0)))</f>
        <v>Ş.YUNUS BAYKAL OO</v>
      </c>
      <c r="O8" s="22" t="s">
        <v>63</v>
      </c>
      <c r="P8" s="26">
        <v>1</v>
      </c>
      <c r="Q8" s="27" t="str">
        <f>IF(ISERROR(VLOOKUP(O8,$A$1:$B$89,2,0)),"",(VLOOKUP(O8,$A$1:$U$89,2,0)))</f>
        <v>OKLUBALI S.KAHVECİOĞLU</v>
      </c>
    </row>
    <row r="9" spans="1:17" s="20" customFormat="1" ht="20.25" customHeight="1" x14ac:dyDescent="0.35">
      <c r="A9" s="34" t="s">
        <v>41</v>
      </c>
      <c r="B9" s="38" t="s">
        <v>156</v>
      </c>
      <c r="C9" s="22" t="s">
        <v>46</v>
      </c>
      <c r="D9" s="26">
        <v>2</v>
      </c>
      <c r="E9" s="27" t="str">
        <f>IF(ISERROR(VLOOKUP(C9,$A$1:$B$89,2,0)),"",(VLOOKUP(C9,$A$1:$U$89,2,0)))</f>
        <v>FATİH SULTAN MEHMET OO</v>
      </c>
      <c r="G9" s="22" t="s">
        <v>52</v>
      </c>
      <c r="H9" s="26">
        <v>2</v>
      </c>
      <c r="I9" s="27" t="str">
        <f>IF(ISERROR(VLOOKUP(G9,$A$1:$B$89,2,0)),"",(VLOOKUP(G9,$A$1:$U$89,2,0)))</f>
        <v>MİMAR SİNAN OO</v>
      </c>
      <c r="K9" s="22" t="s">
        <v>58</v>
      </c>
      <c r="L9" s="26">
        <v>2</v>
      </c>
      <c r="M9" s="27" t="str">
        <f>IF(ISERROR(VLOOKUP(K9,$A$1:$B$89,2,0)),"",(VLOOKUP(K9,$A$1:$U$89,2,0)))</f>
        <v>İSTİKLAL OO</v>
      </c>
      <c r="O9" s="22" t="s">
        <v>64</v>
      </c>
      <c r="P9" s="26">
        <v>2</v>
      </c>
      <c r="Q9" s="27" t="str">
        <f>IF(ISERROR(VLOOKUP(O9,$A$1:$B$89,2,0)),"",(VLOOKUP(O9,$A$1:$U$89,2,0)))</f>
        <v>ÖZEL BİLNET OO</v>
      </c>
    </row>
    <row r="10" spans="1:17" s="20" customFormat="1" ht="20.25" customHeight="1" x14ac:dyDescent="0.35">
      <c r="A10" s="32" t="s">
        <v>59</v>
      </c>
      <c r="B10" s="33" t="s">
        <v>157</v>
      </c>
      <c r="C10" s="22" t="s">
        <v>47</v>
      </c>
      <c r="D10" s="26">
        <v>3</v>
      </c>
      <c r="E10" s="27" t="str">
        <f>IF(ISERROR(VLOOKUP(C10,$A$1:$B$89,2,0)),"",(VLOOKUP(C10,$A$1:$U$89,2,0)))</f>
        <v>2 EYLÜL OO</v>
      </c>
      <c r="G10" s="22" t="s">
        <v>53</v>
      </c>
      <c r="H10" s="26">
        <v>3</v>
      </c>
      <c r="I10" s="27" t="str">
        <f>IF(ISERROR(VLOOKUP(G10,$A$1:$B$89,2,0)),"",(VLOOKUP(G10,$A$1:$U$89,2,0)))</f>
        <v>TİCARET ODASI OO</v>
      </c>
      <c r="K10" s="22" t="s">
        <v>59</v>
      </c>
      <c r="L10" s="26">
        <v>3</v>
      </c>
      <c r="M10" s="27" t="str">
        <f>IF(ISERROR(VLOOKUP(K10,$A$1:$B$89,2,0)),"",(VLOOKUP(K10,$A$1:$U$89,2,0)))</f>
        <v>ÖZEL ÇAĞFEN OO</v>
      </c>
      <c r="O10" s="22" t="s">
        <v>65</v>
      </c>
      <c r="P10" s="26">
        <v>3</v>
      </c>
      <c r="Q10" s="27" t="str">
        <f>IF(ISERROR(VLOOKUP(O10,$A$1:$B$89,2,0)),"",(VLOOKUP(O10,$A$1:$U$89,2,0)))</f>
        <v>ÖZEL ATAYURT OO</v>
      </c>
    </row>
    <row r="11" spans="1:17" s="20" customFormat="1" ht="20.25" customHeight="1" x14ac:dyDescent="0.35">
      <c r="A11" s="34" t="s">
        <v>64</v>
      </c>
      <c r="B11" s="35" t="s">
        <v>158</v>
      </c>
      <c r="C11" s="22" t="s">
        <v>48</v>
      </c>
      <c r="D11" s="25">
        <v>4</v>
      </c>
      <c r="E11" s="25" t="str">
        <f>IF(ISERROR(VLOOKUP(C11,$A$1:$B$89,2,0)),"",(VLOOKUP(C11,$A$1:$U$89,2,0)))</f>
        <v/>
      </c>
      <c r="F11" s="25"/>
      <c r="G11" s="25" t="s">
        <v>54</v>
      </c>
      <c r="H11" s="25">
        <v>4</v>
      </c>
      <c r="I11" s="25" t="str">
        <f>IF(ISERROR(VLOOKUP(G11,$A$1:$B$89,2,0)),"",(VLOOKUP(G11,$A$1:$U$89,2,0)))</f>
        <v/>
      </c>
      <c r="J11" s="25"/>
      <c r="K11" s="25" t="s">
        <v>60</v>
      </c>
      <c r="L11" s="25"/>
      <c r="M11" s="25" t="str">
        <f>IF(ISERROR(VLOOKUP(K11,$A$1:$B$89,2,0)),"",(VLOOKUP(K11,$A$1:$U$89,2,0)))</f>
        <v/>
      </c>
      <c r="N11" s="25"/>
      <c r="O11" s="25" t="s">
        <v>66</v>
      </c>
      <c r="P11" s="25">
        <v>3</v>
      </c>
      <c r="Q11" s="25" t="str">
        <f t="shared" ref="Q11" si="0">IF(ISERROR(VLOOKUP(O11,$A$1:$B$89,2,0)),"",(VLOOKUP(O11,$A$1:$U$89,2,0)))</f>
        <v/>
      </c>
    </row>
    <row r="12" spans="1:17" s="20" customFormat="1" ht="20.25" customHeight="1" x14ac:dyDescent="0.35">
      <c r="A12" s="32" t="s">
        <v>57</v>
      </c>
      <c r="B12" s="33" t="s">
        <v>174</v>
      </c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20" customFormat="1" ht="20.25" customHeight="1" x14ac:dyDescent="0.35">
      <c r="A13" s="34" t="s">
        <v>23</v>
      </c>
      <c r="B13" s="35" t="s">
        <v>159</v>
      </c>
      <c r="C13" s="100" t="s">
        <v>116</v>
      </c>
      <c r="D13" s="100"/>
      <c r="E13" s="100"/>
      <c r="F13" s="28"/>
      <c r="G13" s="100" t="s">
        <v>117</v>
      </c>
      <c r="H13" s="100"/>
      <c r="I13" s="100"/>
      <c r="J13" s="28"/>
      <c r="K13" s="100" t="s">
        <v>118</v>
      </c>
      <c r="L13" s="100"/>
      <c r="M13" s="100"/>
      <c r="N13" s="28"/>
      <c r="O13" s="100" t="s">
        <v>119</v>
      </c>
      <c r="P13" s="100"/>
      <c r="Q13" s="100"/>
    </row>
    <row r="14" spans="1:17" s="20" customFormat="1" ht="20.25" customHeight="1" x14ac:dyDescent="0.35">
      <c r="A14" s="32" t="s">
        <v>47</v>
      </c>
      <c r="B14" s="36" t="s">
        <v>160</v>
      </c>
      <c r="C14" s="28"/>
      <c r="D14" s="28"/>
      <c r="E14" s="25"/>
      <c r="F14" s="28"/>
      <c r="G14" s="28"/>
      <c r="H14" s="28"/>
      <c r="I14" s="25"/>
      <c r="J14" s="28"/>
      <c r="K14" s="28"/>
      <c r="L14" s="28"/>
      <c r="M14" s="25"/>
      <c r="N14" s="28"/>
      <c r="O14" s="29"/>
      <c r="P14" s="28"/>
      <c r="Q14" s="25"/>
    </row>
    <row r="15" spans="1:17" s="20" customFormat="1" ht="20.25" customHeight="1" x14ac:dyDescent="0.35">
      <c r="A15" s="34" t="s">
        <v>29</v>
      </c>
      <c r="B15" s="35" t="s">
        <v>161</v>
      </c>
      <c r="C15" s="28"/>
      <c r="D15" s="28"/>
      <c r="E15" s="25"/>
      <c r="F15" s="28"/>
      <c r="G15" s="28"/>
      <c r="H15" s="28"/>
      <c r="I15" s="25"/>
      <c r="J15" s="28"/>
      <c r="K15" s="28"/>
      <c r="L15" s="28"/>
      <c r="M15" s="25"/>
      <c r="N15" s="28"/>
      <c r="O15" s="28"/>
      <c r="P15" s="28"/>
      <c r="Q15" s="25"/>
    </row>
    <row r="16" spans="1:17" s="20" customFormat="1" ht="20.25" customHeight="1" x14ac:dyDescent="0.35">
      <c r="A16" s="32" t="s">
        <v>27</v>
      </c>
      <c r="B16" s="33" t="s">
        <v>152</v>
      </c>
      <c r="C16" s="28"/>
      <c r="D16" s="28"/>
      <c r="E16" s="25"/>
      <c r="F16" s="28"/>
      <c r="G16" s="28"/>
      <c r="H16" s="28"/>
      <c r="I16" s="25"/>
      <c r="J16" s="28"/>
      <c r="K16" s="28"/>
      <c r="L16" s="28"/>
      <c r="M16" s="25"/>
      <c r="N16" s="28"/>
      <c r="O16" s="28"/>
      <c r="P16" s="28"/>
      <c r="Q16" s="25"/>
    </row>
    <row r="17" spans="1:17" s="20" customFormat="1" ht="20.25" customHeight="1" x14ac:dyDescent="0.35">
      <c r="A17" s="34" t="s">
        <v>35</v>
      </c>
      <c r="B17" s="35" t="s">
        <v>162</v>
      </c>
      <c r="C17" s="28"/>
      <c r="D17" s="28"/>
      <c r="E17" s="25"/>
      <c r="F17" s="28"/>
      <c r="G17" s="28"/>
      <c r="H17" s="28"/>
      <c r="I17" s="25"/>
      <c r="J17" s="28"/>
      <c r="K17" s="28"/>
      <c r="L17" s="28"/>
      <c r="M17" s="25"/>
      <c r="N17" s="28"/>
      <c r="O17" s="28"/>
      <c r="P17" s="28"/>
      <c r="Q17" s="25"/>
    </row>
    <row r="18" spans="1:17" s="20" customFormat="1" ht="20.25" customHeight="1" x14ac:dyDescent="0.35">
      <c r="A18" s="32" t="s">
        <v>51</v>
      </c>
      <c r="B18" s="33" t="s">
        <v>163</v>
      </c>
      <c r="C18" s="28"/>
      <c r="D18" s="28"/>
      <c r="E18" s="28" t="s">
        <v>73</v>
      </c>
      <c r="F18" s="28"/>
      <c r="G18" s="28"/>
      <c r="H18" s="28"/>
      <c r="I18" s="28" t="s">
        <v>79</v>
      </c>
      <c r="J18" s="28"/>
      <c r="K18" s="28"/>
      <c r="L18" s="28"/>
      <c r="M18" s="28" t="s">
        <v>85</v>
      </c>
      <c r="N18" s="28"/>
      <c r="O18" s="28"/>
      <c r="P18" s="28"/>
      <c r="Q18" s="28" t="s">
        <v>91</v>
      </c>
    </row>
    <row r="19" spans="1:17" s="20" customFormat="1" ht="20.25" customHeight="1" x14ac:dyDescent="0.35">
      <c r="A19" s="34" t="s">
        <v>28</v>
      </c>
      <c r="B19" s="35" t="s">
        <v>164</v>
      </c>
    </row>
    <row r="20" spans="1:17" s="20" customFormat="1" ht="20.25" customHeight="1" x14ac:dyDescent="0.35">
      <c r="A20" s="32" t="s">
        <v>63</v>
      </c>
      <c r="B20" s="33" t="s">
        <v>165</v>
      </c>
    </row>
    <row r="21" spans="1:17" s="20" customFormat="1" ht="20.25" customHeight="1" x14ac:dyDescent="0.35">
      <c r="A21" s="34" t="s">
        <v>52</v>
      </c>
      <c r="B21" s="35" t="s">
        <v>166</v>
      </c>
    </row>
    <row r="22" spans="1:17" s="20" customFormat="1" ht="20.25" customHeight="1" x14ac:dyDescent="0.35">
      <c r="A22" s="32" t="s">
        <v>46</v>
      </c>
      <c r="B22" s="33" t="s">
        <v>167</v>
      </c>
    </row>
    <row r="23" spans="1:17" s="20" customFormat="1" ht="20.25" customHeight="1" x14ac:dyDescent="0.35">
      <c r="A23" s="34" t="s">
        <v>45</v>
      </c>
      <c r="B23" s="35" t="s">
        <v>168</v>
      </c>
    </row>
    <row r="24" spans="1:17" s="20" customFormat="1" ht="20.25" customHeight="1" x14ac:dyDescent="0.35">
      <c r="A24" s="32" t="s">
        <v>58</v>
      </c>
      <c r="B24" s="33" t="s">
        <v>169</v>
      </c>
    </row>
    <row r="25" spans="1:17" s="20" customFormat="1" ht="20.25" customHeight="1" x14ac:dyDescent="0.35">
      <c r="A25" s="34" t="s">
        <v>33</v>
      </c>
      <c r="B25" s="35" t="s">
        <v>170</v>
      </c>
    </row>
    <row r="26" spans="1:17" s="20" customFormat="1" ht="20.25" customHeight="1" x14ac:dyDescent="0.35">
      <c r="A26" s="32" t="s">
        <v>40</v>
      </c>
      <c r="B26" s="33" t="s">
        <v>172</v>
      </c>
    </row>
    <row r="27" spans="1:17" s="20" customFormat="1" ht="20.25" customHeight="1" x14ac:dyDescent="0.35">
      <c r="A27" s="34" t="s">
        <v>21</v>
      </c>
      <c r="B27" s="35" t="s">
        <v>171</v>
      </c>
    </row>
    <row r="28" spans="1:17" s="20" customFormat="1" ht="20.25" customHeight="1" x14ac:dyDescent="0.35">
      <c r="A28" s="30"/>
      <c r="B28" s="21"/>
    </row>
    <row r="29" spans="1:17" ht="21" x14ac:dyDescent="0.35">
      <c r="A29" s="31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password="C943" sheet="1" objects="1" scenarios="1"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KÜÇÜK ERKEK</vt:lpstr>
      <vt:lpstr>Sayfa3</vt:lpstr>
      <vt:lpstr>Sayfa1</vt:lpstr>
      <vt:lpstr>'KÜÇÜK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2025-04-09T11:00:05Z</cp:lastPrinted>
  <dcterms:created xsi:type="dcterms:W3CDTF">2019-11-23T16:39:05Z</dcterms:created>
  <dcterms:modified xsi:type="dcterms:W3CDTF">2025-05-28T11:49:45Z</dcterms:modified>
</cp:coreProperties>
</file>